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★share(10.71.15.22)から移行\01 共有データ\02 企画支援\00 常用\06 施設開放\R7\00 起案～当日用書類\許可申請関係\"/>
    </mc:Choice>
  </mc:AlternateContent>
  <xr:revisionPtr revIDLastSave="0" documentId="13_ncr:1_{391E7D8A-8EDA-4339-A50D-0BDBE53B14D2}" xr6:coauthVersionLast="36" xr6:coauthVersionMax="36" xr10:uidLastSave="{00000000-0000-0000-0000-000000000000}"/>
  <bookViews>
    <workbookView xWindow="0" yWindow="0" windowWidth="19200" windowHeight="8080" activeTab="3" xr2:uid="{00000000-000D-0000-FFFF-FFFF00000000}"/>
  </bookViews>
  <sheets>
    <sheet name="【別紙１】ウエットライン機器" sheetId="10" r:id="rId1"/>
    <sheet name="【別紙２】ドライライン機器 " sheetId="24" r:id="rId2"/>
    <sheet name="【別紙３】製品開発試作室機器" sheetId="23" r:id="rId3"/>
    <sheet name="別紙４（企・開申）" sheetId="25" r:id="rId4"/>
  </sheets>
  <definedNames>
    <definedName name="_xlnm.Print_Area" localSheetId="0">【別紙１】ウエットライン機器!$B$1:$J$26</definedName>
    <definedName name="_xlnm.Print_Area" localSheetId="1">'【別紙２】ドライライン機器 '!$B$1:$J$29</definedName>
    <definedName name="_xlnm.Print_Area" localSheetId="2">【別紙３】製品開発試作室機器!$B$1:$K$77</definedName>
    <definedName name="_xlnm.Print_Area" localSheetId="3">'別紙４（企・開申）'!$B$1:$K$33</definedName>
  </definedNames>
  <calcPr calcId="191029"/>
</workbook>
</file>

<file path=xl/calcChain.xml><?xml version="1.0" encoding="utf-8"?>
<calcChain xmlns="http://schemas.openxmlformats.org/spreadsheetml/2006/main">
  <c r="I9" i="25" l="1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44" i="23" l="1"/>
  <c r="I63" i="23" l="1"/>
  <c r="I8" i="25" l="1"/>
  <c r="E30" i="25" l="1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E27" i="24" l="1"/>
  <c r="I46" i="23"/>
  <c r="I16" i="23"/>
  <c r="I71" i="23" l="1"/>
  <c r="I23" i="10" l="1"/>
  <c r="I22" i="10"/>
  <c r="I38" i="23" l="1"/>
  <c r="I37" i="23"/>
  <c r="I36" i="23"/>
  <c r="I53" i="23" l="1"/>
  <c r="I54" i="23"/>
  <c r="I60" i="23" l="1"/>
  <c r="I73" i="23"/>
  <c r="I72" i="23"/>
  <c r="I70" i="23"/>
  <c r="I69" i="23"/>
  <c r="I68" i="23"/>
  <c r="I67" i="23"/>
  <c r="I66" i="23"/>
  <c r="I65" i="23"/>
  <c r="I64" i="23"/>
  <c r="I62" i="23"/>
  <c r="I61" i="23"/>
  <c r="I59" i="23"/>
  <c r="I58" i="23"/>
  <c r="I57" i="23"/>
  <c r="I56" i="23"/>
  <c r="I55" i="23"/>
  <c r="I52" i="23"/>
  <c r="I51" i="23"/>
  <c r="I50" i="23"/>
  <c r="I49" i="23"/>
  <c r="I48" i="23"/>
  <c r="I47" i="23"/>
  <c r="I45" i="23"/>
  <c r="I43" i="23"/>
  <c r="I42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5" i="23"/>
  <c r="I14" i="23"/>
  <c r="I13" i="23"/>
  <c r="I12" i="23"/>
  <c r="I11" i="23"/>
  <c r="I10" i="23"/>
  <c r="I9" i="23"/>
  <c r="I8" i="23"/>
  <c r="E74" i="23" l="1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E24" i="10" l="1"/>
</calcChain>
</file>

<file path=xl/sharedStrings.xml><?xml version="1.0" encoding="utf-8"?>
<sst xmlns="http://schemas.openxmlformats.org/spreadsheetml/2006/main" count="682" uniqueCount="198">
  <si>
    <t>小型脱水機</t>
    <rPh sb="0" eb="2">
      <t>コガタ</t>
    </rPh>
    <rPh sb="2" eb="5">
      <t>ダッスイキ</t>
    </rPh>
    <phoneticPr fontId="4"/>
  </si>
  <si>
    <t>半自動みかん搾汁機</t>
    <rPh sb="0" eb="3">
      <t>ハンジドウ</t>
    </rPh>
    <rPh sb="6" eb="7">
      <t>サク</t>
    </rPh>
    <rPh sb="7" eb="8">
      <t>ジュウ</t>
    </rPh>
    <rPh sb="8" eb="9">
      <t>キ</t>
    </rPh>
    <phoneticPr fontId="3"/>
  </si>
  <si>
    <t>卓上型ミキサー</t>
    <rPh sb="0" eb="3">
      <t>タクジョウガタ</t>
    </rPh>
    <phoneticPr fontId="3"/>
  </si>
  <si>
    <t>高性能磨砕機</t>
    <rPh sb="0" eb="3">
      <t>コウセイノウ</t>
    </rPh>
    <phoneticPr fontId="3"/>
  </si>
  <si>
    <t>パン用伸展機</t>
    <rPh sb="2" eb="3">
      <t>ヨウ</t>
    </rPh>
    <rPh sb="3" eb="5">
      <t>シンテン</t>
    </rPh>
    <rPh sb="5" eb="6">
      <t>キ</t>
    </rPh>
    <phoneticPr fontId="3"/>
  </si>
  <si>
    <t>アイスクリーム・フリーザー</t>
  </si>
  <si>
    <t>小型押出形成機</t>
    <rPh sb="0" eb="2">
      <t>コガタ</t>
    </rPh>
    <rPh sb="2" eb="4">
      <t>オシダシ</t>
    </rPh>
    <rPh sb="4" eb="7">
      <t>ケイセイキ</t>
    </rPh>
    <phoneticPr fontId="3"/>
  </si>
  <si>
    <t>造粒機</t>
    <rPh sb="0" eb="1">
      <t>ゾウ</t>
    </rPh>
    <rPh sb="1" eb="2">
      <t>リュウ</t>
    </rPh>
    <rPh sb="2" eb="3">
      <t>キ</t>
    </rPh>
    <phoneticPr fontId="4"/>
  </si>
  <si>
    <t>包餡機</t>
    <rPh sb="0" eb="3">
      <t>ホウアンキ</t>
    </rPh>
    <phoneticPr fontId="3"/>
  </si>
  <si>
    <t>煎餅焼き機</t>
    <rPh sb="0" eb="2">
      <t>センベイ</t>
    </rPh>
    <rPh sb="2" eb="3">
      <t>ヤ</t>
    </rPh>
    <rPh sb="4" eb="5">
      <t>キ</t>
    </rPh>
    <phoneticPr fontId="3"/>
  </si>
  <si>
    <t>カップシーラー</t>
  </si>
  <si>
    <t>ガス置換式真空包装機</t>
    <rPh sb="2" eb="4">
      <t>チカン</t>
    </rPh>
    <rPh sb="4" eb="5">
      <t>シキ</t>
    </rPh>
    <rPh sb="5" eb="7">
      <t>シンクウ</t>
    </rPh>
    <rPh sb="7" eb="10">
      <t>ホウソウキ</t>
    </rPh>
    <phoneticPr fontId="4"/>
  </si>
  <si>
    <t>小型充填機</t>
    <rPh sb="0" eb="2">
      <t>コガタ</t>
    </rPh>
    <rPh sb="2" eb="5">
      <t>ジュウテンキ</t>
    </rPh>
    <phoneticPr fontId="3"/>
  </si>
  <si>
    <t>金属検出機</t>
    <rPh sb="0" eb="2">
      <t>キンゾク</t>
    </rPh>
    <rPh sb="2" eb="4">
      <t>ケンシュツ</t>
    </rPh>
    <rPh sb="4" eb="5">
      <t>キ</t>
    </rPh>
    <phoneticPr fontId="3"/>
  </si>
  <si>
    <t>機器名</t>
    <rPh sb="0" eb="3">
      <t>キキメイ</t>
    </rPh>
    <phoneticPr fontId="1"/>
  </si>
  <si>
    <t>時間</t>
    <rPh sb="0" eb="2">
      <t>ジカン</t>
    </rPh>
    <phoneticPr fontId="1"/>
  </si>
  <si>
    <t>使用時間</t>
    <rPh sb="0" eb="2">
      <t>シヨウ</t>
    </rPh>
    <rPh sb="2" eb="4">
      <t>ジカン</t>
    </rPh>
    <phoneticPr fontId="1"/>
  </si>
  <si>
    <t>前処理</t>
    <rPh sb="0" eb="3">
      <t>マエショリ</t>
    </rPh>
    <phoneticPr fontId="3"/>
  </si>
  <si>
    <t>切断</t>
    <rPh sb="0" eb="2">
      <t>セツダン</t>
    </rPh>
    <phoneticPr fontId="3"/>
  </si>
  <si>
    <t>検査</t>
    <rPh sb="0" eb="2">
      <t>ケンサ</t>
    </rPh>
    <phoneticPr fontId="3"/>
  </si>
  <si>
    <t>機能区分</t>
    <rPh sb="0" eb="2">
      <t>キノウ</t>
    </rPh>
    <rPh sb="2" eb="4">
      <t>クブン</t>
    </rPh>
    <phoneticPr fontId="1"/>
  </si>
  <si>
    <t>番号</t>
    <rPh sb="0" eb="2">
      <t>バンゴウ</t>
    </rPh>
    <phoneticPr fontId="1"/>
  </si>
  <si>
    <t>(裏面に続く)</t>
    <rPh sb="1" eb="3">
      <t>ウラメン</t>
    </rPh>
    <rPh sb="4" eb="5">
      <t>ツヅ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</si>
  <si>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</si>
  <si>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</si>
  <si>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別紙３</t>
    <rPh sb="0" eb="2">
      <t>ベッシ</t>
    </rPh>
    <phoneticPr fontId="1"/>
  </si>
  <si>
    <t>搾汁</t>
    <rPh sb="0" eb="1">
      <t>サク</t>
    </rPh>
    <rPh sb="1" eb="2">
      <t>シル</t>
    </rPh>
    <phoneticPr fontId="1"/>
  </si>
  <si>
    <t>混合</t>
    <rPh sb="0" eb="2">
      <t>コンゴウ</t>
    </rPh>
    <phoneticPr fontId="1"/>
  </si>
  <si>
    <t>形成</t>
    <rPh sb="0" eb="2">
      <t>ケイセイ</t>
    </rPh>
    <phoneticPr fontId="1"/>
  </si>
  <si>
    <t>乾燥</t>
    <rPh sb="0" eb="2">
      <t>カンソウ</t>
    </rPh>
    <phoneticPr fontId="1"/>
  </si>
  <si>
    <t>粉砕</t>
    <rPh sb="0" eb="2">
      <t>フンサイ</t>
    </rPh>
    <phoneticPr fontId="1"/>
  </si>
  <si>
    <t>野菜洗浄機</t>
    <rPh sb="0" eb="2">
      <t>ヤサイ</t>
    </rPh>
    <rPh sb="2" eb="4">
      <t>センジョウ</t>
    </rPh>
    <rPh sb="4" eb="5">
      <t>キ</t>
    </rPh>
    <phoneticPr fontId="2"/>
  </si>
  <si>
    <t>球根皮剥機</t>
    <rPh sb="0" eb="2">
      <t>キュウコン</t>
    </rPh>
    <rPh sb="2" eb="3">
      <t>カワ</t>
    </rPh>
    <rPh sb="3" eb="4">
      <t>ム</t>
    </rPh>
    <rPh sb="4" eb="5">
      <t>キ</t>
    </rPh>
    <phoneticPr fontId="1"/>
  </si>
  <si>
    <t>洗浄殺菌槽</t>
    <rPh sb="0" eb="2">
      <t>センジョウ</t>
    </rPh>
    <rPh sb="2" eb="4">
      <t>サッキン</t>
    </rPh>
    <rPh sb="4" eb="5">
      <t>ソウ</t>
    </rPh>
    <phoneticPr fontId="2"/>
  </si>
  <si>
    <t>裏ごし機</t>
    <rPh sb="0" eb="1">
      <t>ウラ</t>
    </rPh>
    <rPh sb="3" eb="4">
      <t>キ</t>
    </rPh>
    <phoneticPr fontId="2"/>
  </si>
  <si>
    <t>混練機</t>
    <rPh sb="0" eb="3">
      <t>コンレンキ</t>
    </rPh>
    <phoneticPr fontId="2"/>
  </si>
  <si>
    <t>加圧真空釜</t>
    <rPh sb="0" eb="2">
      <t>カアツ</t>
    </rPh>
    <rPh sb="2" eb="4">
      <t>シンクウ</t>
    </rPh>
    <rPh sb="4" eb="5">
      <t>カマ</t>
    </rPh>
    <phoneticPr fontId="2"/>
  </si>
  <si>
    <t>脱水機</t>
    <rPh sb="0" eb="3">
      <t>ダッスイキ</t>
    </rPh>
    <phoneticPr fontId="2"/>
  </si>
  <si>
    <t>据置型真空包装機</t>
    <rPh sb="0" eb="3">
      <t>スエオキガタ</t>
    </rPh>
    <rPh sb="3" eb="5">
      <t>シンクウ</t>
    </rPh>
    <rPh sb="5" eb="8">
      <t>ホウソウキ</t>
    </rPh>
    <phoneticPr fontId="1"/>
  </si>
  <si>
    <t>金属検出機</t>
    <rPh sb="0" eb="2">
      <t>キンゾク</t>
    </rPh>
    <rPh sb="2" eb="4">
      <t>ケンシュツ</t>
    </rPh>
    <rPh sb="4" eb="5">
      <t>キ</t>
    </rPh>
    <phoneticPr fontId="2"/>
  </si>
  <si>
    <t>Ｘ線異物検出装置</t>
    <rPh sb="1" eb="2">
      <t>セン</t>
    </rPh>
    <rPh sb="2" eb="4">
      <t>イブツ</t>
    </rPh>
    <rPh sb="4" eb="6">
      <t>ケンシュツ</t>
    </rPh>
    <rPh sb="6" eb="8">
      <t>ソウチ</t>
    </rPh>
    <phoneticPr fontId="2"/>
  </si>
  <si>
    <t>洗浄殺菌</t>
    <rPh sb="0" eb="2">
      <t>センジョウ</t>
    </rPh>
    <rPh sb="2" eb="4">
      <t>サッキン</t>
    </rPh>
    <phoneticPr fontId="1"/>
  </si>
  <si>
    <t>加熱</t>
    <rPh sb="0" eb="2">
      <t>カネツ</t>
    </rPh>
    <phoneticPr fontId="3"/>
  </si>
  <si>
    <t>調整</t>
    <rPh sb="0" eb="2">
      <t>チョウセイ</t>
    </rPh>
    <phoneticPr fontId="1"/>
  </si>
  <si>
    <t>切断</t>
    <rPh sb="0" eb="2">
      <t>セツダン</t>
    </rPh>
    <phoneticPr fontId="1"/>
  </si>
  <si>
    <t>充填・包装</t>
    <rPh sb="0" eb="2">
      <t>ジュウテン</t>
    </rPh>
    <rPh sb="3" eb="5">
      <t>ホウソウ</t>
    </rPh>
    <phoneticPr fontId="1"/>
  </si>
  <si>
    <t>検査</t>
    <rPh sb="0" eb="2">
      <t>ケンサ</t>
    </rPh>
    <phoneticPr fontId="1"/>
  </si>
  <si>
    <t>ブランチング</t>
    <phoneticPr fontId="1"/>
  </si>
  <si>
    <t>蒸し機</t>
    <phoneticPr fontId="2"/>
  </si>
  <si>
    <t>粉体ミキサー</t>
    <rPh sb="0" eb="2">
      <t>フンタイ</t>
    </rPh>
    <phoneticPr fontId="2"/>
  </si>
  <si>
    <t>粉体充填機</t>
    <rPh sb="0" eb="2">
      <t>フンタイ</t>
    </rPh>
    <rPh sb="2" eb="5">
      <t>ジュウテンキ</t>
    </rPh>
    <phoneticPr fontId="2"/>
  </si>
  <si>
    <t>熱風乾燥機</t>
    <rPh sb="0" eb="2">
      <t>ネップウ</t>
    </rPh>
    <rPh sb="2" eb="5">
      <t>カンソウキ</t>
    </rPh>
    <phoneticPr fontId="1"/>
  </si>
  <si>
    <t>真空凍結乾燥機</t>
    <rPh sb="0" eb="2">
      <t>シンクウ</t>
    </rPh>
    <rPh sb="2" eb="4">
      <t>トウケツ</t>
    </rPh>
    <rPh sb="4" eb="7">
      <t>カンソウキ</t>
    </rPh>
    <phoneticPr fontId="1"/>
  </si>
  <si>
    <t>万能粉砕機</t>
    <rPh sb="0" eb="2">
      <t>バンノウ</t>
    </rPh>
    <rPh sb="2" eb="5">
      <t>フンサイキ</t>
    </rPh>
    <phoneticPr fontId="2"/>
  </si>
  <si>
    <t>高圧根菜類洗浄機</t>
    <rPh sb="0" eb="2">
      <t>コウアツ</t>
    </rPh>
    <rPh sb="2" eb="4">
      <t>コンサイ</t>
    </rPh>
    <rPh sb="4" eb="5">
      <t>ルイ</t>
    </rPh>
    <rPh sb="5" eb="8">
      <t>センジョウキ</t>
    </rPh>
    <phoneticPr fontId="4"/>
  </si>
  <si>
    <t>ダブルドラムドライヤー</t>
    <phoneticPr fontId="1"/>
  </si>
  <si>
    <t>使用料額</t>
    <rPh sb="0" eb="3">
      <t>シヨウリョウ</t>
    </rPh>
    <rPh sb="3" eb="4">
      <t>ガク</t>
    </rPh>
    <phoneticPr fontId="1"/>
  </si>
  <si>
    <t>円</t>
    <rPh sb="0" eb="1">
      <t>エン</t>
    </rPh>
    <phoneticPr fontId="1"/>
  </si>
  <si>
    <t>ブランチング槽・冷却槽</t>
    <rPh sb="6" eb="7">
      <t>ソウ</t>
    </rPh>
    <phoneticPr fontId="2"/>
  </si>
  <si>
    <t>ガス置換式真空包装機</t>
    <rPh sb="2" eb="4">
      <t>チカン</t>
    </rPh>
    <rPh sb="4" eb="5">
      <t>シキ</t>
    </rPh>
    <rPh sb="5" eb="7">
      <t>シンクウ</t>
    </rPh>
    <rPh sb="7" eb="10">
      <t>ホウソウキ</t>
    </rPh>
    <phoneticPr fontId="1"/>
  </si>
  <si>
    <t>麺押出し機用小型ミキサー・押出し部</t>
    <rPh sb="0" eb="1">
      <t>メン</t>
    </rPh>
    <rPh sb="1" eb="3">
      <t>オシダシ</t>
    </rPh>
    <rPh sb="4" eb="5">
      <t>キ</t>
    </rPh>
    <rPh sb="5" eb="6">
      <t>ヨウ</t>
    </rPh>
    <rPh sb="6" eb="8">
      <t>コガタ</t>
    </rPh>
    <rPh sb="13" eb="15">
      <t>オシダシ</t>
    </rPh>
    <rPh sb="16" eb="17">
      <t>ブ</t>
    </rPh>
    <phoneticPr fontId="4"/>
  </si>
  <si>
    <t>万能粉砕機</t>
    <rPh sb="0" eb="2">
      <t>バンノウ</t>
    </rPh>
    <rPh sb="2" eb="5">
      <t>フンサイキ</t>
    </rPh>
    <phoneticPr fontId="3"/>
  </si>
  <si>
    <t>旋回気流式微粉砕機</t>
    <rPh sb="0" eb="2">
      <t>センカイ</t>
    </rPh>
    <rPh sb="2" eb="4">
      <t>キリュウ</t>
    </rPh>
    <rPh sb="4" eb="6">
      <t>シキビ</t>
    </rPh>
    <rPh sb="6" eb="9">
      <t>フンサイキ</t>
    </rPh>
    <phoneticPr fontId="3"/>
  </si>
  <si>
    <t>振動ボールミル</t>
    <rPh sb="0" eb="2">
      <t>シンドウ</t>
    </rPh>
    <phoneticPr fontId="3"/>
  </si>
  <si>
    <t>乾燥</t>
    <rPh sb="0" eb="2">
      <t>カンソウ</t>
    </rPh>
    <phoneticPr fontId="3"/>
  </si>
  <si>
    <t>熱風乾燥機</t>
    <rPh sb="0" eb="2">
      <t>ネップウ</t>
    </rPh>
    <rPh sb="2" eb="5">
      <t>カンソウキ</t>
    </rPh>
    <phoneticPr fontId="4"/>
  </si>
  <si>
    <t>小型ダブルドラムドライヤー</t>
    <rPh sb="0" eb="2">
      <t>コガタ</t>
    </rPh>
    <phoneticPr fontId="4"/>
  </si>
  <si>
    <t>通風乾燥機</t>
    <rPh sb="0" eb="2">
      <t>ツウフウ</t>
    </rPh>
    <rPh sb="2" eb="5">
      <t>カンソウキ</t>
    </rPh>
    <phoneticPr fontId="4"/>
  </si>
  <si>
    <t>小型真空凍結乾燥機</t>
    <rPh sb="0" eb="2">
      <t>コガタ</t>
    </rPh>
    <rPh sb="2" eb="4">
      <t>シンクウ</t>
    </rPh>
    <rPh sb="4" eb="6">
      <t>トウケツ</t>
    </rPh>
    <rPh sb="6" eb="9">
      <t>カンソウキ</t>
    </rPh>
    <phoneticPr fontId="4"/>
  </si>
  <si>
    <t>小型低温乾燥機</t>
    <rPh sb="0" eb="2">
      <t>コガタ</t>
    </rPh>
    <rPh sb="2" eb="4">
      <t>テイオン</t>
    </rPh>
    <rPh sb="4" eb="7">
      <t>カンソウキ</t>
    </rPh>
    <phoneticPr fontId="3"/>
  </si>
  <si>
    <t>蒸し機</t>
    <rPh sb="0" eb="1">
      <t>ム</t>
    </rPh>
    <rPh sb="2" eb="3">
      <t>キ</t>
    </rPh>
    <phoneticPr fontId="4"/>
  </si>
  <si>
    <t>二重釜</t>
    <rPh sb="0" eb="3">
      <t>ニジュウガマ</t>
    </rPh>
    <phoneticPr fontId="4"/>
  </si>
  <si>
    <t>小型加圧真空ケトルミキサー</t>
    <rPh sb="0" eb="2">
      <t>コガタ</t>
    </rPh>
    <rPh sb="2" eb="4">
      <t>カアツ</t>
    </rPh>
    <rPh sb="4" eb="6">
      <t>シンクウ</t>
    </rPh>
    <phoneticPr fontId="4"/>
  </si>
  <si>
    <t>過熱水蒸気処理装置</t>
    <rPh sb="0" eb="2">
      <t>カネツ</t>
    </rPh>
    <rPh sb="2" eb="5">
      <t>スイジョウキ</t>
    </rPh>
    <rPh sb="5" eb="7">
      <t>ショリ</t>
    </rPh>
    <rPh sb="7" eb="9">
      <t>ソウチ</t>
    </rPh>
    <phoneticPr fontId="4"/>
  </si>
  <si>
    <t>油加工</t>
    <rPh sb="0" eb="1">
      <t>アブラ</t>
    </rPh>
    <rPh sb="1" eb="3">
      <t>カコウ</t>
    </rPh>
    <phoneticPr fontId="1"/>
  </si>
  <si>
    <t>高温高圧殺菌機</t>
    <rPh sb="0" eb="2">
      <t>コウオン</t>
    </rPh>
    <rPh sb="2" eb="4">
      <t>コウアツ</t>
    </rPh>
    <rPh sb="4" eb="6">
      <t>サッキン</t>
    </rPh>
    <rPh sb="6" eb="7">
      <t>キ</t>
    </rPh>
    <phoneticPr fontId="4"/>
  </si>
  <si>
    <t>(ラ・Ｗ-申）</t>
    <rPh sb="5" eb="6">
      <t>シン</t>
    </rPh>
    <phoneticPr fontId="1"/>
  </si>
  <si>
    <t>(ラ・D-申）</t>
    <rPh sb="5" eb="6">
      <t>シン</t>
    </rPh>
    <phoneticPr fontId="1"/>
  </si>
  <si>
    <t>単位当たり
基本料金</t>
    <rPh sb="0" eb="2">
      <t>タンイ</t>
    </rPh>
    <rPh sb="2" eb="3">
      <t>ア</t>
    </rPh>
    <rPh sb="6" eb="8">
      <t>キホン</t>
    </rPh>
    <rPh sb="8" eb="10">
      <t>リョウキン</t>
    </rPh>
    <phoneticPr fontId="1"/>
  </si>
  <si>
    <t>合　計</t>
    <rPh sb="0" eb="1">
      <t>ゴウ</t>
    </rPh>
    <rPh sb="2" eb="3">
      <t>ケイ</t>
    </rPh>
    <phoneticPr fontId="1"/>
  </si>
  <si>
    <t>円／時間</t>
    <rPh sb="0" eb="1">
      <t>エン</t>
    </rPh>
    <rPh sb="2" eb="4">
      <t>ジカン</t>
    </rPh>
    <phoneticPr fontId="1"/>
  </si>
  <si>
    <t>原料
調整</t>
    <rPh sb="0" eb="2">
      <t>ゲンリョウ</t>
    </rPh>
    <rPh sb="3" eb="5">
      <t>チョウセイ</t>
    </rPh>
    <phoneticPr fontId="3"/>
  </si>
  <si>
    <t>加熱
調理</t>
    <rPh sb="0" eb="2">
      <t>カネツ</t>
    </rPh>
    <rPh sb="3" eb="5">
      <t>チョウリ</t>
    </rPh>
    <phoneticPr fontId="3"/>
  </si>
  <si>
    <t>焼成
機器</t>
    <rPh sb="0" eb="2">
      <t>ショウセイ</t>
    </rPh>
    <rPh sb="3" eb="5">
      <t>キキ</t>
    </rPh>
    <phoneticPr fontId="3"/>
  </si>
  <si>
    <t>殺菌
処理</t>
    <rPh sb="0" eb="2">
      <t>サッキン</t>
    </rPh>
    <rPh sb="3" eb="5">
      <t>ショリ</t>
    </rPh>
    <phoneticPr fontId="3"/>
  </si>
  <si>
    <t>充填
・
包装</t>
    <rPh sb="0" eb="2">
      <t>ジュウテン</t>
    </rPh>
    <rPh sb="5" eb="7">
      <t>ホウソウ</t>
    </rPh>
    <phoneticPr fontId="3"/>
  </si>
  <si>
    <t>設置・格納場所</t>
    <rPh sb="0" eb="2">
      <t>セッチ</t>
    </rPh>
    <rPh sb="3" eb="5">
      <t>カクノウ</t>
    </rPh>
    <rPh sb="5" eb="7">
      <t>バショ</t>
    </rPh>
    <phoneticPr fontId="1"/>
  </si>
  <si>
    <t>機能
区分</t>
    <rPh sb="0" eb="2">
      <t>キノウ</t>
    </rPh>
    <rPh sb="3" eb="5">
      <t>クブン</t>
    </rPh>
    <phoneticPr fontId="1"/>
  </si>
  <si>
    <t>ペースト充填機</t>
  </si>
  <si>
    <t>Ａ</t>
    <phoneticPr fontId="1"/>
  </si>
  <si>
    <t>球根皮剥機</t>
    <rPh sb="0" eb="2">
      <t>キュウコン</t>
    </rPh>
    <rPh sb="2" eb="3">
      <t>カワ</t>
    </rPh>
    <rPh sb="3" eb="4">
      <t>ハ</t>
    </rPh>
    <rPh sb="4" eb="5">
      <t>キ</t>
    </rPh>
    <phoneticPr fontId="4"/>
  </si>
  <si>
    <t>ダイサー</t>
    <phoneticPr fontId="3"/>
  </si>
  <si>
    <t>サイレントカッター</t>
    <phoneticPr fontId="3"/>
  </si>
  <si>
    <t>Ｆ</t>
    <phoneticPr fontId="1"/>
  </si>
  <si>
    <t>チョッパーパルパーフィニッシャー</t>
    <phoneticPr fontId="3"/>
  </si>
  <si>
    <t>採肉機</t>
    <rPh sb="0" eb="1">
      <t>サイ</t>
    </rPh>
    <rPh sb="1" eb="2">
      <t>ニク</t>
    </rPh>
    <rPh sb="2" eb="3">
      <t>キ</t>
    </rPh>
    <phoneticPr fontId="1"/>
  </si>
  <si>
    <t>パン用ミキサー</t>
    <phoneticPr fontId="3"/>
  </si>
  <si>
    <t>万能混合撹拌機</t>
    <rPh sb="0" eb="2">
      <t>バンノウ</t>
    </rPh>
    <rPh sb="2" eb="4">
      <t>コンゴウ</t>
    </rPh>
    <rPh sb="4" eb="6">
      <t>カクハン</t>
    </rPh>
    <rPh sb="6" eb="7">
      <t>キ</t>
    </rPh>
    <phoneticPr fontId="3"/>
  </si>
  <si>
    <t>擂潰機</t>
    <rPh sb="1" eb="2">
      <t>ツブ</t>
    </rPh>
    <rPh sb="2" eb="3">
      <t>キ</t>
    </rPh>
    <phoneticPr fontId="3"/>
  </si>
  <si>
    <t>ドウコンディショナー</t>
    <phoneticPr fontId="3"/>
  </si>
  <si>
    <t>高圧ホモジナイザー</t>
    <phoneticPr fontId="3"/>
  </si>
  <si>
    <t>多機能ミル</t>
    <phoneticPr fontId="3"/>
  </si>
  <si>
    <t>急速冷凍機</t>
    <rPh sb="0" eb="2">
      <t>キュウソク</t>
    </rPh>
    <rPh sb="2" eb="4">
      <t>レイトウ</t>
    </rPh>
    <rPh sb="4" eb="5">
      <t>キ</t>
    </rPh>
    <phoneticPr fontId="1"/>
  </si>
  <si>
    <t>Ｅ</t>
    <phoneticPr fontId="1"/>
  </si>
  <si>
    <t>製麺機</t>
    <rPh sb="0" eb="2">
      <t>セイメン</t>
    </rPh>
    <rPh sb="2" eb="3">
      <t>キ</t>
    </rPh>
    <phoneticPr fontId="1"/>
  </si>
  <si>
    <t>打錠機</t>
    <rPh sb="0" eb="1">
      <t>ダ</t>
    </rPh>
    <rPh sb="2" eb="3">
      <t>キ</t>
    </rPh>
    <phoneticPr fontId="3"/>
  </si>
  <si>
    <t>カッターミル</t>
    <phoneticPr fontId="3"/>
  </si>
  <si>
    <t>Ｂ</t>
    <phoneticPr fontId="1"/>
  </si>
  <si>
    <t>振動ふるい機</t>
    <rPh sb="0" eb="2">
      <t>シンドウ</t>
    </rPh>
    <rPh sb="5" eb="6">
      <t>キ</t>
    </rPh>
    <phoneticPr fontId="3"/>
  </si>
  <si>
    <t>Ｄ</t>
    <phoneticPr fontId="1"/>
  </si>
  <si>
    <t>スプレードライヤー</t>
    <phoneticPr fontId="4"/>
  </si>
  <si>
    <t>フラッシュドライヤー</t>
    <phoneticPr fontId="4"/>
  </si>
  <si>
    <t>アクアガス処理装置</t>
    <rPh sb="5" eb="7">
      <t>ショリ</t>
    </rPh>
    <rPh sb="7" eb="9">
      <t>ソウチ</t>
    </rPh>
    <phoneticPr fontId="4"/>
  </si>
  <si>
    <t>スチームコンベクションオーブン</t>
    <phoneticPr fontId="3"/>
  </si>
  <si>
    <t>デッキオーブン</t>
    <phoneticPr fontId="3"/>
  </si>
  <si>
    <t>Ｅ・Ｇ</t>
    <phoneticPr fontId="1"/>
  </si>
  <si>
    <t>Ｃ</t>
    <phoneticPr fontId="1"/>
  </si>
  <si>
    <t>フライヤー</t>
    <phoneticPr fontId="4"/>
  </si>
  <si>
    <t>小型高圧処理装置</t>
    <rPh sb="0" eb="2">
      <t>コガタ</t>
    </rPh>
    <rPh sb="2" eb="4">
      <t>コウアツ</t>
    </rPh>
    <rPh sb="4" eb="6">
      <t>ショリ</t>
    </rPh>
    <rPh sb="6" eb="8">
      <t>ソウチ</t>
    </rPh>
    <phoneticPr fontId="4"/>
  </si>
  <si>
    <t>E</t>
    <phoneticPr fontId="1"/>
  </si>
  <si>
    <t>Ｇ</t>
    <phoneticPr fontId="1"/>
  </si>
  <si>
    <t>Ｇ</t>
    <phoneticPr fontId="1"/>
  </si>
  <si>
    <t>(加試-申）</t>
    <rPh sb="1" eb="2">
      <t>カ</t>
    </rPh>
    <rPh sb="2" eb="3">
      <t>タメシ</t>
    </rPh>
    <rPh sb="4" eb="5">
      <t>サル</t>
    </rPh>
    <phoneticPr fontId="1"/>
  </si>
  <si>
    <t>コンベクションオーブン</t>
    <phoneticPr fontId="1"/>
  </si>
  <si>
    <t>ver</t>
    <phoneticPr fontId="1"/>
  </si>
  <si>
    <t>マイクロ波減圧乾燥機</t>
    <rPh sb="4" eb="5">
      <t>ハ</t>
    </rPh>
    <rPh sb="5" eb="7">
      <t>ゲンアツ</t>
    </rPh>
    <rPh sb="7" eb="10">
      <t>カンソウキ</t>
    </rPh>
    <phoneticPr fontId="3"/>
  </si>
  <si>
    <t>Ａ</t>
  </si>
  <si>
    <t>多機能野菜裁断機</t>
    <rPh sb="0" eb="3">
      <t>タキノウ</t>
    </rPh>
    <rPh sb="3" eb="5">
      <t>ヤサイ</t>
    </rPh>
    <rPh sb="5" eb="7">
      <t>サイダン</t>
    </rPh>
    <rPh sb="7" eb="8">
      <t>キ</t>
    </rPh>
    <phoneticPr fontId="2"/>
  </si>
  <si>
    <t>野菜裁断機</t>
    <rPh sb="0" eb="2">
      <t>ヤサイ</t>
    </rPh>
    <rPh sb="2" eb="5">
      <t>サイダンキ</t>
    </rPh>
    <rPh sb="4" eb="5">
      <t>キ</t>
    </rPh>
    <phoneticPr fontId="2"/>
  </si>
  <si>
    <t>野菜裁断機</t>
    <rPh sb="0" eb="2">
      <t>ヤサイ</t>
    </rPh>
    <rPh sb="2" eb="5">
      <t>サイダンキ</t>
    </rPh>
    <phoneticPr fontId="3"/>
  </si>
  <si>
    <t>大隅加工技術研究センター開放施設における機器内訳書</t>
    <rPh sb="0" eb="2">
      <t>オオスミ</t>
    </rPh>
    <rPh sb="2" eb="4">
      <t>カコウ</t>
    </rPh>
    <rPh sb="4" eb="6">
      <t>ギジュツ</t>
    </rPh>
    <rPh sb="6" eb="8">
      <t>ケンキュウ</t>
    </rPh>
    <rPh sb="12" eb="14">
      <t>カイホウ</t>
    </rPh>
    <rPh sb="14" eb="16">
      <t>シセツ</t>
    </rPh>
    <rPh sb="20" eb="22">
      <t>キキ</t>
    </rPh>
    <rPh sb="22" eb="25">
      <t>ウチワケショ</t>
    </rPh>
    <phoneticPr fontId="1"/>
  </si>
  <si>
    <t>　加工ライン実験施設 （ウエットライン） における使用機器は以下のとおり</t>
    <rPh sb="1" eb="3">
      <t>カコウ</t>
    </rPh>
    <rPh sb="6" eb="8">
      <t>ジッケン</t>
    </rPh>
    <rPh sb="8" eb="10">
      <t>シセツ</t>
    </rPh>
    <rPh sb="25" eb="27">
      <t>シヨウ</t>
    </rPh>
    <rPh sb="27" eb="29">
      <t>キキ</t>
    </rPh>
    <rPh sb="30" eb="32">
      <t>イカ</t>
    </rPh>
    <phoneticPr fontId="1"/>
  </si>
  <si>
    <t>※18番以降は，他の施設の機器を移動させて使用する場合に記入（申請書のみ）</t>
    <rPh sb="3" eb="4">
      <t>バン</t>
    </rPh>
    <rPh sb="4" eb="6">
      <t>イコウ</t>
    </rPh>
    <rPh sb="8" eb="9">
      <t>ホカ</t>
    </rPh>
    <rPh sb="10" eb="12">
      <t>シセツ</t>
    </rPh>
    <rPh sb="13" eb="15">
      <t>キキ</t>
    </rPh>
    <rPh sb="16" eb="18">
      <t>イドウ</t>
    </rPh>
    <rPh sb="21" eb="23">
      <t>シヨウ</t>
    </rPh>
    <rPh sb="25" eb="27">
      <t>バアイ</t>
    </rPh>
    <rPh sb="28" eb="30">
      <t>キニュウ</t>
    </rPh>
    <rPh sb="31" eb="34">
      <t>シンセイショ</t>
    </rPh>
    <phoneticPr fontId="1"/>
  </si>
  <si>
    <t>　加工ライン実験施設 （ドライライン） における使用機器は以下のとおり</t>
    <rPh sb="1" eb="3">
      <t>カコウ</t>
    </rPh>
    <rPh sb="6" eb="8">
      <t>ジッケン</t>
    </rPh>
    <rPh sb="8" eb="10">
      <t>シセツ</t>
    </rPh>
    <rPh sb="24" eb="26">
      <t>シヨウ</t>
    </rPh>
    <rPh sb="26" eb="28">
      <t>キキ</t>
    </rPh>
    <rPh sb="29" eb="31">
      <t>イカ</t>
    </rPh>
    <phoneticPr fontId="1"/>
  </si>
  <si>
    <t>　加工開発実験施設 （製品開発試作室及び加工開発・試作室） における使用機器は以下のとおり</t>
    <rPh sb="1" eb="3">
      <t>カコウ</t>
    </rPh>
    <rPh sb="3" eb="5">
      <t>カイハツ</t>
    </rPh>
    <rPh sb="5" eb="7">
      <t>ジッケン</t>
    </rPh>
    <rPh sb="7" eb="9">
      <t>シセツ</t>
    </rPh>
    <rPh sb="11" eb="13">
      <t>セイヒン</t>
    </rPh>
    <rPh sb="13" eb="15">
      <t>カイハツ</t>
    </rPh>
    <rPh sb="15" eb="17">
      <t>シサク</t>
    </rPh>
    <rPh sb="17" eb="18">
      <t>シツ</t>
    </rPh>
    <rPh sb="18" eb="19">
      <t>オヨ</t>
    </rPh>
    <rPh sb="20" eb="22">
      <t>カコウ</t>
    </rPh>
    <rPh sb="22" eb="24">
      <t>カイハツ</t>
    </rPh>
    <rPh sb="25" eb="28">
      <t>シサクシツ</t>
    </rPh>
    <rPh sb="34" eb="36">
      <t>シヨウ</t>
    </rPh>
    <rPh sb="36" eb="38">
      <t>キキ</t>
    </rPh>
    <rPh sb="39" eb="41">
      <t>イカ</t>
    </rPh>
    <phoneticPr fontId="1"/>
  </si>
  <si>
    <t xml:space="preserve">※　設置・格納場所の欄にあるローマ字表記の凡例は以下のとおり
　　　Ａ：加工開発・試作室，Ｂ：粉砕加工室，Ｃ：真空フライ開発・試作室，Ｄ：試作品調整機器室，
　　　Ｅ：試作品製造機器室，Ｆ：原材料調整機器室，Ｇ：製品開発試作室
</t>
    <rPh sb="2" eb="4">
      <t>セッチ</t>
    </rPh>
    <rPh sb="5" eb="7">
      <t>カクノウ</t>
    </rPh>
    <rPh sb="7" eb="9">
      <t>バショ</t>
    </rPh>
    <rPh sb="10" eb="11">
      <t>ラン</t>
    </rPh>
    <rPh sb="17" eb="18">
      <t>ジ</t>
    </rPh>
    <rPh sb="18" eb="20">
      <t>ヒョウキ</t>
    </rPh>
    <rPh sb="21" eb="23">
      <t>ハンレイ</t>
    </rPh>
    <rPh sb="24" eb="26">
      <t>イカ</t>
    </rPh>
    <phoneticPr fontId="1"/>
  </si>
  <si>
    <t>※　上記の室の配置を示した平面図は別添のとおり</t>
    <phoneticPr fontId="1"/>
  </si>
  <si>
    <t>※15番以降は，他の施設の機器を移動させて使用する場合に記入（申請書のみ）</t>
    <rPh sb="3" eb="4">
      <t>バン</t>
    </rPh>
    <rPh sb="4" eb="6">
      <t>イコウ</t>
    </rPh>
    <rPh sb="8" eb="9">
      <t>ホカ</t>
    </rPh>
    <rPh sb="10" eb="12">
      <t>シセツ</t>
    </rPh>
    <rPh sb="13" eb="15">
      <t>キキ</t>
    </rPh>
    <rPh sb="16" eb="18">
      <t>イドウ</t>
    </rPh>
    <rPh sb="21" eb="23">
      <t>シヨウ</t>
    </rPh>
    <rPh sb="25" eb="27">
      <t>バアイ</t>
    </rPh>
    <rPh sb="28" eb="30">
      <t>キニュウ</t>
    </rPh>
    <rPh sb="31" eb="34">
      <t>シンセイショ</t>
    </rPh>
    <phoneticPr fontId="1"/>
  </si>
  <si>
    <t>分離</t>
    <rPh sb="0" eb="2">
      <t>ブンリ</t>
    </rPh>
    <phoneticPr fontId="1"/>
  </si>
  <si>
    <t>プラスチック容器包装機</t>
    <rPh sb="6" eb="8">
      <t>ヨウキ</t>
    </rPh>
    <rPh sb="8" eb="11">
      <t>ホウソウキ</t>
    </rPh>
    <phoneticPr fontId="1"/>
  </si>
  <si>
    <t>搾油</t>
    <rPh sb="0" eb="2">
      <t>サクユ</t>
    </rPh>
    <phoneticPr fontId="1"/>
  </si>
  <si>
    <t>搾油機</t>
    <rPh sb="0" eb="2">
      <t>サクユ</t>
    </rPh>
    <rPh sb="2" eb="3">
      <t>キ</t>
    </rPh>
    <phoneticPr fontId="3"/>
  </si>
  <si>
    <t>多機能小型熱風乾燥機</t>
    <rPh sb="0" eb="3">
      <t>タキノウ</t>
    </rPh>
    <rPh sb="3" eb="5">
      <t>コガタ</t>
    </rPh>
    <rPh sb="5" eb="7">
      <t>ネップウ</t>
    </rPh>
    <rPh sb="7" eb="9">
      <t>カンソウ</t>
    </rPh>
    <rPh sb="9" eb="10">
      <t>キ</t>
    </rPh>
    <phoneticPr fontId="3"/>
  </si>
  <si>
    <t>ミンチ機</t>
    <rPh sb="3" eb="4">
      <t>キ</t>
    </rPh>
    <phoneticPr fontId="1"/>
  </si>
  <si>
    <t>大型ミンチ機</t>
    <rPh sb="0" eb="2">
      <t>オオガタ</t>
    </rPh>
    <rPh sb="5" eb="6">
      <t>キ</t>
    </rPh>
    <phoneticPr fontId="2"/>
  </si>
  <si>
    <t>別紙４</t>
    <rPh sb="0" eb="2">
      <t>ベッシ</t>
    </rPh>
    <phoneticPr fontId="1"/>
  </si>
  <si>
    <t>　企画・支援施設 （開放検査室・実験室） における使用機器は以下のとおり</t>
    <rPh sb="1" eb="3">
      <t>キカク</t>
    </rPh>
    <rPh sb="4" eb="6">
      <t>シエン</t>
    </rPh>
    <rPh sb="6" eb="8">
      <t>シセツ</t>
    </rPh>
    <rPh sb="10" eb="12">
      <t>カイホウ</t>
    </rPh>
    <rPh sb="12" eb="15">
      <t>ケンサシツ</t>
    </rPh>
    <rPh sb="16" eb="19">
      <t>ジッケンシツ</t>
    </rPh>
    <rPh sb="25" eb="27">
      <t>シヨウ</t>
    </rPh>
    <rPh sb="27" eb="29">
      <t>キキ</t>
    </rPh>
    <rPh sb="30" eb="32">
      <t>イカ</t>
    </rPh>
    <phoneticPr fontId="1"/>
  </si>
  <si>
    <t>使用時間(日)
または
使用件数</t>
    <rPh sb="0" eb="2">
      <t>シヨウ</t>
    </rPh>
    <rPh sb="2" eb="4">
      <t>ジカン</t>
    </rPh>
    <rPh sb="5" eb="6">
      <t>ニチ</t>
    </rPh>
    <rPh sb="12" eb="14">
      <t>シヨウ</t>
    </rPh>
    <rPh sb="14" eb="16">
      <t>ケンスウ</t>
    </rPh>
    <phoneticPr fontId="1"/>
  </si>
  <si>
    <t>円／件</t>
    <rPh sb="0" eb="1">
      <t>エン</t>
    </rPh>
    <rPh sb="2" eb="3">
      <t>ケン</t>
    </rPh>
    <phoneticPr fontId="1"/>
  </si>
  <si>
    <t>円／日</t>
    <rPh sb="0" eb="1">
      <t>エン</t>
    </rPh>
    <rPh sb="2" eb="3">
      <t>ニチ</t>
    </rPh>
    <phoneticPr fontId="1"/>
  </si>
  <si>
    <t xml:space="preserve">※　上記の室の配置を示した平面図は別添のとおり
</t>
    <rPh sb="2" eb="4">
      <t>ジョウキ</t>
    </rPh>
    <rPh sb="5" eb="6">
      <t>シツ</t>
    </rPh>
    <rPh sb="7" eb="9">
      <t>ハイチ</t>
    </rPh>
    <rPh sb="10" eb="11">
      <t>シメ</t>
    </rPh>
    <rPh sb="13" eb="15">
      <t>ヘイメン</t>
    </rPh>
    <rPh sb="15" eb="16">
      <t>ズ</t>
    </rPh>
    <rPh sb="17" eb="19">
      <t>ベッテン</t>
    </rPh>
    <phoneticPr fontId="1"/>
  </si>
  <si>
    <t>(企開-申）</t>
    <rPh sb="1" eb="2">
      <t>キ</t>
    </rPh>
    <rPh sb="2" eb="3">
      <t>カイ</t>
    </rPh>
    <rPh sb="4" eb="5">
      <t>サル</t>
    </rPh>
    <phoneticPr fontId="1"/>
  </si>
  <si>
    <t>ver</t>
  </si>
  <si>
    <t>焙煎機</t>
    <rPh sb="0" eb="3">
      <t>バイセンキ</t>
    </rPh>
    <phoneticPr fontId="1"/>
  </si>
  <si>
    <t>F</t>
    <phoneticPr fontId="1"/>
  </si>
  <si>
    <t>R7.4.1～</t>
    <phoneticPr fontId="1"/>
  </si>
  <si>
    <t>超遠心粉砕機一式</t>
    <rPh sb="0" eb="1">
      <t>チョウ</t>
    </rPh>
    <rPh sb="1" eb="3">
      <t>エンシン</t>
    </rPh>
    <rPh sb="3" eb="6">
      <t>フンサイキ</t>
    </rPh>
    <rPh sb="6" eb="8">
      <t>イッシキ</t>
    </rPh>
    <phoneticPr fontId="1"/>
  </si>
  <si>
    <t>大型真空フライヤー</t>
    <rPh sb="0" eb="2">
      <t>オオガタ</t>
    </rPh>
    <rPh sb="2" eb="4">
      <t>シンクウ</t>
    </rPh>
    <phoneticPr fontId="4"/>
  </si>
  <si>
    <t>小型真空フライヤー</t>
    <rPh sb="0" eb="2">
      <t>コガタ</t>
    </rPh>
    <rPh sb="2" eb="4">
      <t>シンクウ</t>
    </rPh>
    <phoneticPr fontId="4"/>
  </si>
  <si>
    <t>高速液体クロマトグラフ質量分析計</t>
    <rPh sb="0" eb="2">
      <t>コウソク</t>
    </rPh>
    <rPh sb="2" eb="4">
      <t>エキタイ</t>
    </rPh>
    <rPh sb="11" eb="13">
      <t>シツリョウ</t>
    </rPh>
    <rPh sb="13" eb="16">
      <t>ブンセキケイ</t>
    </rPh>
    <phoneticPr fontId="1"/>
  </si>
  <si>
    <t>分光光度計</t>
    <rPh sb="0" eb="2">
      <t>ブンコウ</t>
    </rPh>
    <rPh sb="2" eb="5">
      <t>コウドケイ</t>
    </rPh>
    <phoneticPr fontId="1"/>
  </si>
  <si>
    <t>色差計</t>
    <rPh sb="0" eb="1">
      <t>シキ</t>
    </rPh>
    <rPh sb="1" eb="2">
      <t>サ</t>
    </rPh>
    <rPh sb="2" eb="3">
      <t>ケイ</t>
    </rPh>
    <phoneticPr fontId="1"/>
  </si>
  <si>
    <t>赤外線水分計</t>
    <rPh sb="0" eb="3">
      <t>セキガイセン</t>
    </rPh>
    <rPh sb="3" eb="5">
      <t>スイブン</t>
    </rPh>
    <rPh sb="5" eb="6">
      <t>ケイ</t>
    </rPh>
    <phoneticPr fontId="1"/>
  </si>
  <si>
    <t>迅速水分測定装置</t>
    <rPh sb="0" eb="2">
      <t>ジンソク</t>
    </rPh>
    <rPh sb="2" eb="4">
      <t>スイブン</t>
    </rPh>
    <rPh sb="4" eb="6">
      <t>ソクテイ</t>
    </rPh>
    <rPh sb="6" eb="8">
      <t>ソウチ</t>
    </rPh>
    <phoneticPr fontId="1"/>
  </si>
  <si>
    <t>水分活性測定装置</t>
    <rPh sb="0" eb="2">
      <t>スイブン</t>
    </rPh>
    <rPh sb="2" eb="4">
      <t>カッセイ</t>
    </rPh>
    <rPh sb="4" eb="6">
      <t>ソクテイ</t>
    </rPh>
    <rPh sb="6" eb="8">
      <t>ソウチ</t>
    </rPh>
    <phoneticPr fontId="1"/>
  </si>
  <si>
    <t>ＡＴＰ拭き取り検査器</t>
    <rPh sb="3" eb="4">
      <t>フ</t>
    </rPh>
    <rPh sb="5" eb="6">
      <t>ト</t>
    </rPh>
    <rPh sb="7" eb="10">
      <t>ケンサキ</t>
    </rPh>
    <phoneticPr fontId="1"/>
  </si>
  <si>
    <t>微生物測定機器一式</t>
    <rPh sb="0" eb="3">
      <t>ビセイブツ</t>
    </rPh>
    <rPh sb="3" eb="5">
      <t>ソクテイ</t>
    </rPh>
    <rPh sb="5" eb="7">
      <t>キキ</t>
    </rPh>
    <rPh sb="7" eb="9">
      <t>イッシキ</t>
    </rPh>
    <phoneticPr fontId="1"/>
  </si>
  <si>
    <t>温度勾配恒温器</t>
    <rPh sb="0" eb="2">
      <t>オンド</t>
    </rPh>
    <rPh sb="2" eb="4">
      <t>コウバイ</t>
    </rPh>
    <rPh sb="4" eb="5">
      <t>ツネ</t>
    </rPh>
    <rPh sb="6" eb="7">
      <t>キ</t>
    </rPh>
    <phoneticPr fontId="1"/>
  </si>
  <si>
    <t>超高速液体クロマトグラフ</t>
    <rPh sb="0" eb="1">
      <t>コ</t>
    </rPh>
    <rPh sb="1" eb="3">
      <t>コウソク</t>
    </rPh>
    <rPh sb="3" eb="5">
      <t>エキタイ</t>
    </rPh>
    <phoneticPr fontId="1"/>
  </si>
  <si>
    <t>高速液体クロマトグラフ</t>
    <rPh sb="0" eb="2">
      <t>コウソク</t>
    </rPh>
    <rPh sb="2" eb="4">
      <t>エキタイ</t>
    </rPh>
    <phoneticPr fontId="1"/>
  </si>
  <si>
    <t>ガスクロマトグラフ質量分析計</t>
    <rPh sb="9" eb="11">
      <t>シツリョウ</t>
    </rPh>
    <rPh sb="11" eb="14">
      <t>ブンセキケイ</t>
    </rPh>
    <phoneticPr fontId="1"/>
  </si>
  <si>
    <t>ガスクロマトグラフ</t>
  </si>
  <si>
    <t>デジタルマイクロスコープ</t>
  </si>
  <si>
    <t>電子顕微鏡</t>
    <rPh sb="0" eb="2">
      <t>デンシ</t>
    </rPh>
    <rPh sb="2" eb="5">
      <t>ケンビキョウ</t>
    </rPh>
    <phoneticPr fontId="1"/>
  </si>
  <si>
    <t>粉体白度計</t>
    <rPh sb="0" eb="2">
      <t>フンタイ</t>
    </rPh>
    <rPh sb="2" eb="3">
      <t>ハク</t>
    </rPh>
    <rPh sb="4" eb="5">
      <t>ケイ</t>
    </rPh>
    <phoneticPr fontId="1"/>
  </si>
  <si>
    <t>粘度測定装置</t>
    <rPh sb="0" eb="2">
      <t>ネンド</t>
    </rPh>
    <rPh sb="2" eb="4">
      <t>ソクテイ</t>
    </rPh>
    <rPh sb="4" eb="6">
      <t>ソウチ</t>
    </rPh>
    <phoneticPr fontId="1"/>
  </si>
  <si>
    <t>レーザー回折式粒度分布測定装置</t>
    <rPh sb="4" eb="5">
      <t>マワ</t>
    </rPh>
    <rPh sb="5" eb="6">
      <t>オ</t>
    </rPh>
    <rPh sb="6" eb="7">
      <t>シキ</t>
    </rPh>
    <rPh sb="7" eb="9">
      <t>リュウド</t>
    </rPh>
    <rPh sb="9" eb="11">
      <t>ブンプ</t>
    </rPh>
    <rPh sb="11" eb="13">
      <t>ソクテイ</t>
    </rPh>
    <rPh sb="13" eb="15">
      <t>ソウチ</t>
    </rPh>
    <phoneticPr fontId="1"/>
  </si>
  <si>
    <t>食品物性測定装置</t>
    <rPh sb="0" eb="2">
      <t>ショクヒン</t>
    </rPh>
    <rPh sb="2" eb="4">
      <t>ブッセイ</t>
    </rPh>
    <rPh sb="4" eb="6">
      <t>ソクテイ</t>
    </rPh>
    <rPh sb="6" eb="8">
      <t>ソウチ</t>
    </rPh>
    <phoneticPr fontId="1"/>
  </si>
  <si>
    <t>示差走査熱量計</t>
    <rPh sb="0" eb="1">
      <t>シメ</t>
    </rPh>
    <rPh sb="1" eb="2">
      <t>サ</t>
    </rPh>
    <rPh sb="2" eb="4">
      <t>ソウサ</t>
    </rPh>
    <rPh sb="4" eb="7">
      <t>ネツリョウケイ</t>
    </rPh>
    <phoneticPr fontId="1"/>
  </si>
  <si>
    <t>マルチディテクションマイクロプレートリーダー</t>
  </si>
  <si>
    <t>フーリエ変換赤外分光光度計</t>
    <rPh sb="4" eb="6">
      <t>ヘンカン</t>
    </rPh>
    <rPh sb="6" eb="8">
      <t>セキガイ</t>
    </rPh>
    <rPh sb="8" eb="10">
      <t>ブンコウ</t>
    </rPh>
    <rPh sb="10" eb="13">
      <t>コウドケイ</t>
    </rPh>
    <phoneticPr fontId="1"/>
  </si>
  <si>
    <t>件</t>
    <rPh sb="0" eb="1">
      <t>ケン</t>
    </rPh>
    <phoneticPr fontId="1"/>
  </si>
  <si>
    <t>日</t>
    <rPh sb="0" eb="1">
      <t>ニチ</t>
    </rPh>
    <phoneticPr fontId="1"/>
  </si>
  <si>
    <t>光度測定</t>
    <rPh sb="0" eb="2">
      <t>コウド</t>
    </rPh>
    <rPh sb="2" eb="4">
      <t>ソクテイ</t>
    </rPh>
    <phoneticPr fontId="1"/>
  </si>
  <si>
    <t>色調測定</t>
    <rPh sb="0" eb="2">
      <t>シキチョウ</t>
    </rPh>
    <rPh sb="2" eb="4">
      <t>ソクテイ</t>
    </rPh>
    <phoneticPr fontId="1"/>
  </si>
  <si>
    <t>水分系測定</t>
    <rPh sb="0" eb="2">
      <t>スイブン</t>
    </rPh>
    <rPh sb="2" eb="3">
      <t>ケイ</t>
    </rPh>
    <rPh sb="3" eb="5">
      <t>ソクテイ</t>
    </rPh>
    <phoneticPr fontId="1"/>
  </si>
  <si>
    <t>微生物測定</t>
    <rPh sb="0" eb="3">
      <t>ビセイブツ</t>
    </rPh>
    <rPh sb="3" eb="5">
      <t>ソクテイ</t>
    </rPh>
    <phoneticPr fontId="1"/>
  </si>
  <si>
    <t>恒温保存</t>
    <rPh sb="0" eb="2">
      <t>コウオン</t>
    </rPh>
    <rPh sb="2" eb="4">
      <t>ホゾン</t>
    </rPh>
    <phoneticPr fontId="1"/>
  </si>
  <si>
    <t>光学系観察</t>
    <rPh sb="0" eb="3">
      <t>コウガクケイ</t>
    </rPh>
    <rPh sb="3" eb="5">
      <t>カンサツ</t>
    </rPh>
    <phoneticPr fontId="1"/>
  </si>
  <si>
    <t>物理性測定</t>
    <rPh sb="0" eb="2">
      <t>ブツリ</t>
    </rPh>
    <rPh sb="2" eb="3">
      <t>セイ</t>
    </rPh>
    <rPh sb="3" eb="5">
      <t>ソクテイ</t>
    </rPh>
    <phoneticPr fontId="1"/>
  </si>
  <si>
    <t>化学成分
分析</t>
    <rPh sb="0" eb="2">
      <t>カガク</t>
    </rPh>
    <rPh sb="2" eb="4">
      <t>セイブン</t>
    </rPh>
    <rPh sb="5" eb="7">
      <t>ブンセキ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</si>
  <si>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</si>
  <si>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</si>
  <si>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</si>
  <si>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</si>
  <si>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</si>
  <si>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</si>
  <si>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 xml:space="preserve">※　設置・格納場所の欄にあるローマ字表記の凡例は以下のとおり
　　　Ａ：理化学開放検査室，Ｂ：微生物開放検査室，Ｃ：液体クロマトグラフ室，
　　　Ｄ：ガスクロマトグラフ室，Ｅ：物性測定，Ｆ：流通技術実証施設
</t>
    <rPh sb="2" eb="4">
      <t>セッチ</t>
    </rPh>
    <rPh sb="5" eb="7">
      <t>カクノウ</t>
    </rPh>
    <rPh sb="7" eb="9">
      <t>バショ</t>
    </rPh>
    <rPh sb="10" eb="11">
      <t>ラン</t>
    </rPh>
    <rPh sb="17" eb="18">
      <t>ジ</t>
    </rPh>
    <rPh sb="18" eb="20">
      <t>ヒョウキ</t>
    </rPh>
    <rPh sb="21" eb="23">
      <t>ハンレイ</t>
    </rPh>
    <rPh sb="24" eb="26">
      <t>イカ</t>
    </rPh>
    <rPh sb="58" eb="60">
      <t>エキタイ</t>
    </rPh>
    <rPh sb="67" eb="68">
      <t>シツ</t>
    </rPh>
    <rPh sb="84" eb="85">
      <t>シツ</t>
    </rPh>
    <rPh sb="88" eb="90">
      <t>ブッセイ</t>
    </rPh>
    <rPh sb="90" eb="92">
      <t>ソクテイ</t>
    </rPh>
    <rPh sb="95" eb="97">
      <t>リュウツウ</t>
    </rPh>
    <rPh sb="97" eb="99">
      <t>ギジュツ</t>
    </rPh>
    <rPh sb="99" eb="101">
      <t>ジッショウ</t>
    </rPh>
    <rPh sb="101" eb="103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</si>
</sst>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5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2" fillId="0" borderId="4" xfId="0" applyFont="1" applyFill="1" applyBorder="1">
      <alignment vertical="center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8" fontId="2" fillId="0" borderId="2" xfId="3" applyFont="1" applyBorder="1">
      <alignment vertical="center"/>
    </xf>
    <xf numFmtId="0" fontId="8" fillId="3" borderId="2" xfId="0" applyFont="1" applyFill="1" applyBorder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15" fillId="0" borderId="4" xfId="0" applyFont="1" applyBorder="1">
      <alignment vertical="center"/>
    </xf>
    <xf numFmtId="0" fontId="8" fillId="0" borderId="1" xfId="0" applyFont="1" applyFill="1" applyBorder="1" applyAlignment="1">
      <alignment vertical="center" shrinkToFit="1"/>
    </xf>
    <xf numFmtId="0" fontId="9" fillId="0" borderId="1" xfId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38" fontId="13" fillId="0" borderId="2" xfId="3" applyFont="1" applyFill="1" applyBorder="1" applyAlignment="1">
      <alignment horizontal="right" vertical="center"/>
    </xf>
    <xf numFmtId="38" fontId="13" fillId="0" borderId="8" xfId="3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176" fontId="16" fillId="0" borderId="0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2" fillId="0" borderId="9" xfId="0" applyFont="1" applyBorder="1">
      <alignment vertical="center"/>
    </xf>
    <xf numFmtId="38" fontId="2" fillId="0" borderId="9" xfId="3" applyFont="1" applyBorder="1">
      <alignment vertical="center"/>
    </xf>
    <xf numFmtId="0" fontId="0" fillId="0" borderId="3" xfId="0" applyBorder="1" applyAlignment="1">
      <alignment horizontal="center" vertical="center"/>
    </xf>
    <xf numFmtId="38" fontId="18" fillId="0" borderId="2" xfId="3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vertical="center" shrinkToFit="1"/>
    </xf>
    <xf numFmtId="177" fontId="15" fillId="0" borderId="4" xfId="0" applyNumberFormat="1" applyFont="1" applyBorder="1">
      <alignment vertical="center"/>
    </xf>
    <xf numFmtId="177" fontId="8" fillId="3" borderId="2" xfId="0" applyNumberFormat="1" applyFont="1" applyFill="1" applyBorder="1" applyProtection="1">
      <alignment vertical="center"/>
      <protection locked="0"/>
    </xf>
    <xf numFmtId="177" fontId="2" fillId="0" borderId="4" xfId="0" applyNumberFormat="1" applyFont="1" applyBorder="1">
      <alignment vertical="center"/>
    </xf>
    <xf numFmtId="177" fontId="2" fillId="0" borderId="2" xfId="3" applyNumberFormat="1" applyFont="1" applyBorder="1">
      <alignment vertical="center"/>
    </xf>
    <xf numFmtId="177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5" fillId="0" borderId="4" xfId="0" applyFont="1" applyFill="1" applyBorder="1">
      <alignment vertical="center"/>
    </xf>
    <xf numFmtId="38" fontId="13" fillId="0" borderId="2" xfId="3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vertical="center" shrinkToFit="1"/>
    </xf>
    <xf numFmtId="0" fontId="14" fillId="0" borderId="0" xfId="4">
      <alignment vertical="center"/>
    </xf>
    <xf numFmtId="0" fontId="2" fillId="0" borderId="0" xfId="4" applyFont="1" applyBorder="1">
      <alignment vertical="center"/>
    </xf>
    <xf numFmtId="0" fontId="12" fillId="0" borderId="0" xfId="4" applyFont="1" applyFill="1" applyBorder="1">
      <alignment vertical="center"/>
    </xf>
    <xf numFmtId="176" fontId="16" fillId="0" borderId="0" xfId="4" applyNumberFormat="1" applyFont="1" applyBorder="1" applyAlignment="1">
      <alignment horizontal="right" vertical="center"/>
    </xf>
    <xf numFmtId="0" fontId="8" fillId="0" borderId="0" xfId="4" applyFont="1" applyBorder="1" applyAlignment="1">
      <alignment horizontal="right" vertical="center"/>
    </xf>
    <xf numFmtId="0" fontId="8" fillId="0" borderId="0" xfId="4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Fill="1" applyBorder="1">
      <alignment vertical="center"/>
    </xf>
    <xf numFmtId="0" fontId="8" fillId="0" borderId="5" xfId="4" applyFont="1" applyFill="1" applyBorder="1" applyAlignment="1">
      <alignment vertical="center" wrapText="1"/>
    </xf>
    <xf numFmtId="0" fontId="14" fillId="0" borderId="5" xfId="4" applyBorder="1">
      <alignment vertical="center"/>
    </xf>
    <xf numFmtId="0" fontId="14" fillId="0" borderId="5" xfId="4" applyFont="1" applyBorder="1">
      <alignment vertical="center"/>
    </xf>
    <xf numFmtId="0" fontId="2" fillId="0" borderId="0" xfId="4" applyFont="1">
      <alignment vertical="center"/>
    </xf>
    <xf numFmtId="0" fontId="2" fillId="0" borderId="4" xfId="4" applyFont="1" applyBorder="1">
      <alignment vertical="center"/>
    </xf>
    <xf numFmtId="0" fontId="2" fillId="0" borderId="0" xfId="4" applyFont="1" applyFill="1">
      <alignment vertical="center"/>
    </xf>
    <xf numFmtId="38" fontId="2" fillId="0" borderId="9" xfId="5" applyFont="1" applyBorder="1">
      <alignment vertical="center"/>
    </xf>
    <xf numFmtId="0" fontId="8" fillId="3" borderId="2" xfId="4" applyFont="1" applyFill="1" applyBorder="1" applyProtection="1">
      <alignment vertical="center"/>
      <protection locked="0"/>
    </xf>
    <xf numFmtId="0" fontId="2" fillId="0" borderId="9" xfId="4" applyFont="1" applyBorder="1">
      <alignment vertical="center"/>
    </xf>
    <xf numFmtId="38" fontId="13" fillId="0" borderId="2" xfId="5" applyFont="1" applyFill="1" applyBorder="1" applyAlignment="1">
      <alignment horizontal="right" vertical="center"/>
    </xf>
    <xf numFmtId="0" fontId="8" fillId="0" borderId="4" xfId="4" applyFont="1" applyFill="1" applyBorder="1" applyAlignment="1">
      <alignment vertical="center" wrapText="1"/>
    </xf>
    <xf numFmtId="0" fontId="8" fillId="0" borderId="3" xfId="4" applyFont="1" applyBorder="1" applyAlignment="1">
      <alignment horizontal="center" vertical="center"/>
    </xf>
    <xf numFmtId="0" fontId="8" fillId="0" borderId="1" xfId="4" applyFont="1" applyFill="1" applyBorder="1">
      <alignment vertical="center"/>
    </xf>
    <xf numFmtId="0" fontId="8" fillId="0" borderId="1" xfId="4" applyFont="1" applyBorder="1" applyAlignment="1">
      <alignment horizontal="center" vertical="center"/>
    </xf>
    <xf numFmtId="38" fontId="2" fillId="0" borderId="2" xfId="5" applyFont="1" applyBorder="1">
      <alignment vertical="center"/>
    </xf>
    <xf numFmtId="0" fontId="8" fillId="0" borderId="1" xfId="4" applyFont="1" applyFill="1" applyBorder="1" applyAlignment="1">
      <alignment vertical="center" wrapText="1"/>
    </xf>
    <xf numFmtId="0" fontId="2" fillId="2" borderId="0" xfId="4" applyFont="1" applyFill="1">
      <alignment vertical="center"/>
    </xf>
    <xf numFmtId="0" fontId="9" fillId="0" borderId="1" xfId="4" applyFont="1" applyFill="1" applyBorder="1" applyAlignment="1">
      <alignment horizontal="left"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10" fillId="0" borderId="0" xfId="4" applyFont="1">
      <alignment vertical="center"/>
    </xf>
    <xf numFmtId="0" fontId="10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5" fillId="0" borderId="0" xfId="4" applyFont="1">
      <alignment vertical="center"/>
    </xf>
    <xf numFmtId="0" fontId="14" fillId="0" borderId="0" xfId="4" applyFo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0" fontId="11" fillId="0" borderId="2" xfId="2" applyFont="1" applyBorder="1" applyAlignment="1" applyProtection="1">
      <alignment horizontal="center" vertical="center"/>
      <protection locked="0"/>
    </xf>
    <xf numFmtId="0" fontId="11" fillId="0" borderId="4" xfId="2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19" fillId="0" borderId="2" xfId="3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8" fontId="8" fillId="0" borderId="2" xfId="3" applyFont="1" applyBorder="1" applyAlignment="1">
      <alignment horizontal="right" vertical="center"/>
    </xf>
    <xf numFmtId="38" fontId="8" fillId="0" borderId="9" xfId="3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38" fontId="8" fillId="0" borderId="2" xfId="5" applyFont="1" applyBorder="1" applyAlignment="1">
      <alignment horizontal="right" vertical="center"/>
    </xf>
    <xf numFmtId="38" fontId="8" fillId="0" borderId="9" xfId="5" applyFont="1" applyBorder="1" applyAlignment="1">
      <alignment horizontal="right" vertical="center"/>
    </xf>
    <xf numFmtId="0" fontId="6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14" fillId="0" borderId="2" xfId="4" applyFont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176" fontId="16" fillId="0" borderId="5" xfId="0" applyNumberFormat="1" applyFont="1" applyBorder="1" applyAlignment="1">
      <alignment horizontal="right" vertical="center"/>
    </xf>
    <xf numFmtId="176" fontId="17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1" fillId="0" borderId="9" xfId="2" applyFont="1" applyBorder="1" applyAlignment="1">
      <alignment horizontal="center" vertical="center" wrapText="1"/>
    </xf>
    <xf numFmtId="0" fontId="11" fillId="0" borderId="9" xfId="2" applyFont="1" applyBorder="1" applyAlignment="1" applyProtection="1">
      <alignment horizontal="center" vertical="center"/>
      <protection locked="0"/>
    </xf>
    <xf numFmtId="0" fontId="11" fillId="0" borderId="9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</cellXfs>
  <cellStyles count="6">
    <cellStyle name="桁区切り" xfId="3" builtinId="6"/>
    <cellStyle name="桁区切り 2" xfId="5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_付帯施設内加工関連機器一覧2010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N26"/>
  <sheetViews>
    <sheetView view="pageBreakPreview" zoomScaleNormal="100" zoomScaleSheetLayoutView="100" workbookViewId="0"/>
  </sheetViews>
  <sheetFormatPr defaultRowHeight="13" x14ac:dyDescent="0.2"/>
  <cols>
    <col min="1" max="1" width="2.453125" customWidth="1"/>
    <col min="2" max="2" width="5.26953125" customWidth="1"/>
    <col min="3" max="3" width="14.08984375" customWidth="1"/>
    <col min="4" max="4" width="26.90625" customWidth="1"/>
    <col min="5" max="5" width="8" customWidth="1"/>
    <col min="6" max="6" width="8.453125" bestFit="1" customWidth="1"/>
    <col min="7" max="7" width="5.6328125" customWidth="1"/>
    <col min="8" max="8" width="5.36328125" bestFit="1" customWidth="1"/>
    <col min="9" max="9" width="8.90625" customWidth="1"/>
    <col min="10" max="10" width="3.7265625" customWidth="1"/>
  </cols>
  <sheetData>
    <row r="1" spans="2:14" x14ac:dyDescent="0.2">
      <c r="B1" s="21" t="s">
        <v>23</v>
      </c>
    </row>
    <row r="2" spans="2:14" ht="28.5" customHeight="1" x14ac:dyDescent="0.2">
      <c r="B2" s="126" t="s">
        <v>130</v>
      </c>
      <c r="C2" s="127"/>
      <c r="D2" s="127"/>
      <c r="E2" s="127"/>
      <c r="F2" s="127"/>
      <c r="G2" s="127"/>
      <c r="H2" s="127"/>
      <c r="I2" s="127"/>
      <c r="J2" s="127"/>
    </row>
    <row r="3" spans="2:14" ht="16.5" customHeight="1" x14ac:dyDescent="0.2">
      <c r="C3" s="4"/>
    </row>
    <row r="4" spans="2:14" ht="19.5" customHeight="1" x14ac:dyDescent="0.2">
      <c r="B4" s="15" t="s">
        <v>131</v>
      </c>
      <c r="C4" s="15"/>
      <c r="D4" s="14"/>
      <c r="E4" s="16"/>
      <c r="F4" s="23"/>
      <c r="G4" s="16"/>
      <c r="H4" s="16"/>
      <c r="I4" s="23"/>
      <c r="J4" s="23"/>
    </row>
    <row r="5" spans="2:14" ht="16.5" customHeight="1" x14ac:dyDescent="0.2">
      <c r="B5" s="14"/>
    </row>
    <row r="6" spans="2:14" ht="15" customHeight="1" x14ac:dyDescent="0.2"/>
    <row r="7" spans="2:14" ht="40.5" customHeight="1" x14ac:dyDescent="0.2">
      <c r="B7" s="5" t="s">
        <v>21</v>
      </c>
      <c r="C7" s="5" t="s">
        <v>20</v>
      </c>
      <c r="D7" s="5" t="s">
        <v>14</v>
      </c>
      <c r="E7" s="132" t="s">
        <v>78</v>
      </c>
      <c r="F7" s="133"/>
      <c r="G7" s="125" t="s">
        <v>16</v>
      </c>
      <c r="H7" s="125"/>
      <c r="I7" s="124" t="s">
        <v>56</v>
      </c>
      <c r="J7" s="125"/>
    </row>
    <row r="8" spans="2:14" s="2" customFormat="1" ht="24" customHeight="1" x14ac:dyDescent="0.2">
      <c r="B8" s="6">
        <v>1</v>
      </c>
      <c r="C8" s="128" t="s">
        <v>17</v>
      </c>
      <c r="D8" s="7" t="s">
        <v>31</v>
      </c>
      <c r="E8" s="50">
        <v>560</v>
      </c>
      <c r="F8" s="31" t="s">
        <v>80</v>
      </c>
      <c r="G8" s="38"/>
      <c r="H8" s="31" t="s">
        <v>15</v>
      </c>
      <c r="I8" s="37">
        <f t="shared" ref="I8:I23" si="0">E8*G8</f>
        <v>0</v>
      </c>
      <c r="J8" s="31" t="s">
        <v>57</v>
      </c>
      <c r="K8" s="1"/>
      <c r="L8" s="1"/>
      <c r="M8" s="1"/>
      <c r="N8" s="1"/>
    </row>
    <row r="9" spans="2:14" s="1" customFormat="1" ht="24" customHeight="1" x14ac:dyDescent="0.2">
      <c r="B9" s="6">
        <v>2</v>
      </c>
      <c r="C9" s="134"/>
      <c r="D9" s="7" t="s">
        <v>32</v>
      </c>
      <c r="E9" s="50">
        <v>450</v>
      </c>
      <c r="F9" s="31" t="s">
        <v>80</v>
      </c>
      <c r="G9" s="38"/>
      <c r="H9" s="31" t="s">
        <v>15</v>
      </c>
      <c r="I9" s="37">
        <f t="shared" si="0"/>
        <v>0</v>
      </c>
      <c r="J9" s="31" t="s">
        <v>57</v>
      </c>
    </row>
    <row r="10" spans="2:14" s="1" customFormat="1" ht="24" customHeight="1" x14ac:dyDescent="0.2">
      <c r="B10" s="6">
        <v>3</v>
      </c>
      <c r="C10" s="129"/>
      <c r="D10" s="9" t="s">
        <v>37</v>
      </c>
      <c r="E10" s="50">
        <v>460</v>
      </c>
      <c r="F10" s="31" t="s">
        <v>80</v>
      </c>
      <c r="G10" s="38"/>
      <c r="H10" s="31" t="s">
        <v>15</v>
      </c>
      <c r="I10" s="37">
        <f t="shared" si="0"/>
        <v>0</v>
      </c>
      <c r="J10" s="31" t="s">
        <v>57</v>
      </c>
      <c r="K10" s="2"/>
      <c r="L10" s="2"/>
      <c r="M10" s="2"/>
      <c r="N10" s="2"/>
    </row>
    <row r="11" spans="2:14" s="1" customFormat="1" ht="24" customHeight="1" x14ac:dyDescent="0.2">
      <c r="B11" s="6">
        <v>4</v>
      </c>
      <c r="C11" s="18" t="s">
        <v>44</v>
      </c>
      <c r="D11" s="8" t="s">
        <v>127</v>
      </c>
      <c r="E11" s="50">
        <v>830</v>
      </c>
      <c r="F11" s="31" t="s">
        <v>80</v>
      </c>
      <c r="G11" s="38"/>
      <c r="H11" s="31" t="s">
        <v>15</v>
      </c>
      <c r="I11" s="37">
        <f t="shared" si="0"/>
        <v>0</v>
      </c>
      <c r="J11" s="31" t="s">
        <v>57</v>
      </c>
    </row>
    <row r="12" spans="2:14" s="1" customFormat="1" ht="24" customHeight="1" x14ac:dyDescent="0.2">
      <c r="B12" s="6">
        <v>5</v>
      </c>
      <c r="C12" s="20" t="s">
        <v>41</v>
      </c>
      <c r="D12" s="7" t="s">
        <v>33</v>
      </c>
      <c r="E12" s="50">
        <v>710</v>
      </c>
      <c r="F12" s="31" t="s">
        <v>80</v>
      </c>
      <c r="G12" s="38"/>
      <c r="H12" s="31" t="s">
        <v>15</v>
      </c>
      <c r="I12" s="37">
        <f t="shared" si="0"/>
        <v>0</v>
      </c>
      <c r="J12" s="31" t="s">
        <v>57</v>
      </c>
    </row>
    <row r="13" spans="2:14" s="1" customFormat="1" ht="24" customHeight="1" x14ac:dyDescent="0.2">
      <c r="B13" s="6">
        <v>6</v>
      </c>
      <c r="C13" s="24" t="s">
        <v>47</v>
      </c>
      <c r="D13" s="7" t="s">
        <v>58</v>
      </c>
      <c r="E13" s="50">
        <v>3440</v>
      </c>
      <c r="F13" s="31" t="s">
        <v>80</v>
      </c>
      <c r="G13" s="38"/>
      <c r="H13" s="31" t="s">
        <v>15</v>
      </c>
      <c r="I13" s="37">
        <f t="shared" si="0"/>
        <v>0</v>
      </c>
      <c r="J13" s="31" t="s">
        <v>57</v>
      </c>
    </row>
    <row r="14" spans="2:14" s="1" customFormat="1" ht="24" customHeight="1" x14ac:dyDescent="0.2">
      <c r="B14" s="6">
        <v>7</v>
      </c>
      <c r="C14" s="130" t="s">
        <v>42</v>
      </c>
      <c r="D14" s="8" t="s">
        <v>48</v>
      </c>
      <c r="E14" s="50">
        <v>1100</v>
      </c>
      <c r="F14" s="31" t="s">
        <v>80</v>
      </c>
      <c r="G14" s="38"/>
      <c r="H14" s="31" t="s">
        <v>15</v>
      </c>
      <c r="I14" s="37">
        <f t="shared" si="0"/>
        <v>0</v>
      </c>
      <c r="J14" s="31" t="s">
        <v>57</v>
      </c>
      <c r="K14" s="2"/>
      <c r="L14" s="2"/>
      <c r="M14" s="2"/>
      <c r="N14" s="2"/>
    </row>
    <row r="15" spans="2:14" s="1" customFormat="1" ht="24" customHeight="1" x14ac:dyDescent="0.2">
      <c r="B15" s="6">
        <v>8</v>
      </c>
      <c r="C15" s="131"/>
      <c r="D15" s="6" t="s">
        <v>36</v>
      </c>
      <c r="E15" s="50">
        <v>3890</v>
      </c>
      <c r="F15" s="31" t="s">
        <v>80</v>
      </c>
      <c r="G15" s="38"/>
      <c r="H15" s="31" t="s">
        <v>15</v>
      </c>
      <c r="I15" s="37">
        <f t="shared" si="0"/>
        <v>0</v>
      </c>
      <c r="J15" s="31" t="s">
        <v>57</v>
      </c>
    </row>
    <row r="16" spans="2:14" s="1" customFormat="1" ht="24" customHeight="1" x14ac:dyDescent="0.2">
      <c r="B16" s="6">
        <v>9</v>
      </c>
      <c r="C16" s="19" t="s">
        <v>43</v>
      </c>
      <c r="D16" s="8" t="s">
        <v>34</v>
      </c>
      <c r="E16" s="50">
        <v>470</v>
      </c>
      <c r="F16" s="31" t="s">
        <v>80</v>
      </c>
      <c r="G16" s="38"/>
      <c r="H16" s="31" t="s">
        <v>15</v>
      </c>
      <c r="I16" s="37">
        <f t="shared" si="0"/>
        <v>0</v>
      </c>
      <c r="J16" s="31" t="s">
        <v>57</v>
      </c>
      <c r="K16" s="2"/>
      <c r="L16" s="2"/>
      <c r="M16" s="2"/>
      <c r="N16" s="2"/>
    </row>
    <row r="17" spans="1:14" s="2" customFormat="1" ht="24" customHeight="1" x14ac:dyDescent="0.2">
      <c r="B17" s="6">
        <v>10</v>
      </c>
      <c r="C17" s="18" t="s">
        <v>27</v>
      </c>
      <c r="D17" s="7" t="s">
        <v>35</v>
      </c>
      <c r="E17" s="50">
        <v>480</v>
      </c>
      <c r="F17" s="31" t="s">
        <v>80</v>
      </c>
      <c r="G17" s="38"/>
      <c r="H17" s="31" t="s">
        <v>15</v>
      </c>
      <c r="I17" s="37">
        <f t="shared" si="0"/>
        <v>0</v>
      </c>
      <c r="J17" s="31" t="s">
        <v>57</v>
      </c>
      <c r="K17" s="1"/>
      <c r="L17" s="1"/>
      <c r="M17" s="1"/>
      <c r="N17" s="1"/>
    </row>
    <row r="18" spans="1:14" s="1" customFormat="1" ht="24" customHeight="1" x14ac:dyDescent="0.2">
      <c r="B18" s="6">
        <v>11</v>
      </c>
      <c r="C18" s="128" t="s">
        <v>45</v>
      </c>
      <c r="D18" s="8" t="s">
        <v>88</v>
      </c>
      <c r="E18" s="50">
        <v>500</v>
      </c>
      <c r="F18" s="31" t="s">
        <v>80</v>
      </c>
      <c r="G18" s="38"/>
      <c r="H18" s="31" t="s">
        <v>15</v>
      </c>
      <c r="I18" s="37">
        <f t="shared" si="0"/>
        <v>0</v>
      </c>
      <c r="J18" s="31" t="s">
        <v>57</v>
      </c>
    </row>
    <row r="19" spans="1:14" s="3" customFormat="1" ht="24" customHeight="1" x14ac:dyDescent="0.2">
      <c r="A19" s="2"/>
      <c r="B19" s="6">
        <v>12</v>
      </c>
      <c r="C19" s="129"/>
      <c r="D19" s="8" t="s">
        <v>38</v>
      </c>
      <c r="E19" s="50">
        <v>540</v>
      </c>
      <c r="F19" s="31" t="s">
        <v>80</v>
      </c>
      <c r="G19" s="38"/>
      <c r="H19" s="31" t="s">
        <v>15</v>
      </c>
      <c r="I19" s="37">
        <f t="shared" si="0"/>
        <v>0</v>
      </c>
      <c r="J19" s="31" t="s">
        <v>57</v>
      </c>
      <c r="K19" s="1"/>
      <c r="L19" s="1"/>
      <c r="M19" s="1"/>
      <c r="N19" s="1"/>
    </row>
    <row r="20" spans="1:14" s="1" customFormat="1" ht="24" customHeight="1" x14ac:dyDescent="0.2">
      <c r="B20" s="6">
        <v>13</v>
      </c>
      <c r="C20" s="128" t="s">
        <v>46</v>
      </c>
      <c r="D20" s="6" t="s">
        <v>39</v>
      </c>
      <c r="E20" s="50">
        <v>460</v>
      </c>
      <c r="F20" s="31" t="s">
        <v>80</v>
      </c>
      <c r="G20" s="38"/>
      <c r="H20" s="31" t="s">
        <v>15</v>
      </c>
      <c r="I20" s="37">
        <f t="shared" si="0"/>
        <v>0</v>
      </c>
      <c r="J20" s="31" t="s">
        <v>57</v>
      </c>
    </row>
    <row r="21" spans="1:14" s="1" customFormat="1" ht="24" customHeight="1" x14ac:dyDescent="0.2">
      <c r="B21" s="6">
        <v>14</v>
      </c>
      <c r="C21" s="129"/>
      <c r="D21" s="8" t="s">
        <v>40</v>
      </c>
      <c r="E21" s="50">
        <v>630</v>
      </c>
      <c r="F21" s="31" t="s">
        <v>80</v>
      </c>
      <c r="G21" s="38"/>
      <c r="H21" s="31" t="s">
        <v>15</v>
      </c>
      <c r="I21" s="37">
        <f t="shared" si="0"/>
        <v>0</v>
      </c>
      <c r="J21" s="31" t="s">
        <v>57</v>
      </c>
      <c r="K21" s="2"/>
      <c r="L21" s="2"/>
      <c r="M21" s="2"/>
      <c r="N21" s="2"/>
    </row>
    <row r="22" spans="1:14" s="1" customFormat="1" ht="24" customHeight="1" x14ac:dyDescent="0.2">
      <c r="B22" s="6">
        <v>15</v>
      </c>
      <c r="C22" s="18"/>
      <c r="D22" s="56"/>
      <c r="E22" s="50"/>
      <c r="F22" s="57" t="s">
        <v>80</v>
      </c>
      <c r="G22" s="38"/>
      <c r="H22" s="31" t="s">
        <v>15</v>
      </c>
      <c r="I22" s="58">
        <f t="shared" si="0"/>
        <v>0</v>
      </c>
      <c r="J22" s="31" t="s">
        <v>57</v>
      </c>
      <c r="K22" s="2"/>
      <c r="L22" s="2"/>
      <c r="M22" s="2"/>
    </row>
    <row r="23" spans="1:14" s="1" customFormat="1" ht="24" customHeight="1" x14ac:dyDescent="0.2">
      <c r="B23" s="6">
        <v>16</v>
      </c>
      <c r="C23" s="55"/>
      <c r="D23" s="56"/>
      <c r="E23" s="50"/>
      <c r="F23" s="57" t="s">
        <v>80</v>
      </c>
      <c r="G23" s="38"/>
      <c r="H23" s="31" t="s">
        <v>15</v>
      </c>
      <c r="I23" s="58">
        <f t="shared" si="0"/>
        <v>0</v>
      </c>
      <c r="J23" s="31" t="s">
        <v>57</v>
      </c>
      <c r="K23" s="2"/>
      <c r="L23" s="2"/>
      <c r="M23" s="2"/>
    </row>
    <row r="24" spans="1:14" s="1" customFormat="1" ht="24.75" customHeight="1" x14ac:dyDescent="0.2">
      <c r="B24" s="119" t="s">
        <v>79</v>
      </c>
      <c r="C24" s="120"/>
      <c r="D24" s="121"/>
      <c r="E24" s="122">
        <f>SUM(I8:I23)</f>
        <v>0</v>
      </c>
      <c r="F24" s="123"/>
      <c r="G24" s="123"/>
      <c r="H24" s="123"/>
      <c r="I24" s="123"/>
      <c r="J24" s="31" t="s">
        <v>57</v>
      </c>
    </row>
    <row r="25" spans="1:14" ht="24.75" customHeight="1" x14ac:dyDescent="0.2">
      <c r="B25" s="34"/>
      <c r="C25" s="21" t="s">
        <v>137</v>
      </c>
      <c r="F25" s="22"/>
      <c r="J25" s="22"/>
    </row>
    <row r="26" spans="1:14" ht="16.5" customHeight="1" x14ac:dyDescent="0.2">
      <c r="B26" s="26" t="s">
        <v>76</v>
      </c>
      <c r="I26" s="54" t="s">
        <v>155</v>
      </c>
      <c r="J26" s="26" t="s">
        <v>124</v>
      </c>
    </row>
  </sheetData>
  <sheetProtection selectLockedCells="1"/>
  <mergeCells count="10">
    <mergeCell ref="B24:D24"/>
    <mergeCell ref="E24:I24"/>
    <mergeCell ref="I7:J7"/>
    <mergeCell ref="B2:J2"/>
    <mergeCell ref="C18:C19"/>
    <mergeCell ref="C20:C21"/>
    <mergeCell ref="G7:H7"/>
    <mergeCell ref="C14:C15"/>
    <mergeCell ref="E7:F7"/>
    <mergeCell ref="C8:C10"/>
  </mergeCells>
  <phoneticPr fontId="1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M29"/>
  <sheetViews>
    <sheetView view="pageBreakPreview" zoomScaleNormal="100" zoomScaleSheetLayoutView="100" workbookViewId="0"/>
  </sheetViews>
  <sheetFormatPr defaultColWidth="9" defaultRowHeight="13" x14ac:dyDescent="0.2"/>
  <cols>
    <col min="1" max="1" width="2.453125" style="71" customWidth="1"/>
    <col min="2" max="2" width="5.26953125" style="71" customWidth="1"/>
    <col min="3" max="3" width="14.08984375" style="71" customWidth="1"/>
    <col min="4" max="4" width="27.36328125" style="71" customWidth="1"/>
    <col min="5" max="5" width="8" style="71" customWidth="1"/>
    <col min="6" max="6" width="8.453125" style="71" bestFit="1" customWidth="1"/>
    <col min="7" max="7" width="5.6328125" style="71" customWidth="1"/>
    <col min="8" max="8" width="5.36328125" style="71" bestFit="1" customWidth="1"/>
    <col min="9" max="9" width="8.90625" style="71" customWidth="1"/>
    <col min="10" max="10" width="3.7265625" style="71" customWidth="1"/>
    <col min="11" max="16384" width="9" style="71"/>
  </cols>
  <sheetData>
    <row r="1" spans="2:13" x14ac:dyDescent="0.2">
      <c r="B1" s="106" t="s">
        <v>24</v>
      </c>
    </row>
    <row r="2" spans="2:13" ht="28.5" customHeight="1" x14ac:dyDescent="0.2">
      <c r="B2" s="142" t="s">
        <v>130</v>
      </c>
      <c r="C2" s="143"/>
      <c r="D2" s="143"/>
      <c r="E2" s="143"/>
      <c r="F2" s="143"/>
      <c r="G2" s="143"/>
      <c r="H2" s="143"/>
      <c r="I2" s="143"/>
      <c r="J2" s="143"/>
    </row>
    <row r="3" spans="2:13" ht="16.5" customHeight="1" x14ac:dyDescent="0.2">
      <c r="C3" s="105"/>
    </row>
    <row r="4" spans="2:13" ht="19.5" customHeight="1" x14ac:dyDescent="0.2">
      <c r="B4" s="104" t="s">
        <v>133</v>
      </c>
      <c r="C4" s="104"/>
      <c r="D4" s="101"/>
      <c r="E4" s="103"/>
      <c r="F4" s="102"/>
      <c r="G4" s="103"/>
      <c r="H4" s="103"/>
      <c r="I4" s="102"/>
      <c r="J4" s="102"/>
    </row>
    <row r="5" spans="2:13" ht="16.5" customHeight="1" x14ac:dyDescent="0.2">
      <c r="B5" s="101"/>
    </row>
    <row r="6" spans="2:13" ht="15" customHeight="1" x14ac:dyDescent="0.2"/>
    <row r="7" spans="2:13" ht="40.5" customHeight="1" x14ac:dyDescent="0.2">
      <c r="B7" s="100" t="s">
        <v>21</v>
      </c>
      <c r="C7" s="100" t="s">
        <v>20</v>
      </c>
      <c r="D7" s="100" t="s">
        <v>14</v>
      </c>
      <c r="E7" s="149" t="s">
        <v>78</v>
      </c>
      <c r="F7" s="150"/>
      <c r="G7" s="141" t="s">
        <v>16</v>
      </c>
      <c r="H7" s="141"/>
      <c r="I7" s="140" t="s">
        <v>56</v>
      </c>
      <c r="J7" s="141"/>
    </row>
    <row r="8" spans="2:13" s="84" customFormat="1" ht="24" customHeight="1" x14ac:dyDescent="0.2">
      <c r="B8" s="91">
        <v>1</v>
      </c>
      <c r="C8" s="151" t="s">
        <v>17</v>
      </c>
      <c r="D8" s="96" t="s">
        <v>31</v>
      </c>
      <c r="E8" s="88">
        <v>560</v>
      </c>
      <c r="F8" s="83" t="s">
        <v>80</v>
      </c>
      <c r="G8" s="86"/>
      <c r="H8" s="83" t="s">
        <v>15</v>
      </c>
      <c r="I8" s="93">
        <f t="shared" ref="I8:I26" si="0">E8*G8</f>
        <v>0</v>
      </c>
      <c r="J8" s="83" t="s">
        <v>57</v>
      </c>
      <c r="K8" s="82"/>
      <c r="L8" s="82"/>
      <c r="M8" s="82"/>
    </row>
    <row r="9" spans="2:13" s="82" customFormat="1" ht="24" customHeight="1" x14ac:dyDescent="0.2">
      <c r="B9" s="91">
        <v>2</v>
      </c>
      <c r="C9" s="151"/>
      <c r="D9" s="96" t="s">
        <v>32</v>
      </c>
      <c r="E9" s="88">
        <v>450</v>
      </c>
      <c r="F9" s="83" t="s">
        <v>80</v>
      </c>
      <c r="G9" s="86"/>
      <c r="H9" s="83" t="s">
        <v>15</v>
      </c>
      <c r="I9" s="93">
        <f t="shared" si="0"/>
        <v>0</v>
      </c>
      <c r="J9" s="83" t="s">
        <v>57</v>
      </c>
    </row>
    <row r="10" spans="2:13" s="82" customFormat="1" ht="24" customHeight="1" x14ac:dyDescent="0.2">
      <c r="B10" s="91">
        <v>3</v>
      </c>
      <c r="C10" s="145"/>
      <c r="D10" s="9" t="s">
        <v>37</v>
      </c>
      <c r="E10" s="88">
        <v>460</v>
      </c>
      <c r="F10" s="83" t="s">
        <v>80</v>
      </c>
      <c r="G10" s="86"/>
      <c r="H10" s="83" t="s">
        <v>15</v>
      </c>
      <c r="I10" s="93">
        <f t="shared" si="0"/>
        <v>0</v>
      </c>
      <c r="J10" s="83" t="s">
        <v>57</v>
      </c>
      <c r="K10" s="84"/>
      <c r="L10" s="84"/>
      <c r="M10" s="84"/>
    </row>
    <row r="11" spans="2:13" s="82" customFormat="1" ht="24" customHeight="1" x14ac:dyDescent="0.2">
      <c r="B11" s="91">
        <v>4</v>
      </c>
      <c r="C11" s="92" t="s">
        <v>44</v>
      </c>
      <c r="D11" s="94" t="s">
        <v>128</v>
      </c>
      <c r="E11" s="88">
        <v>510</v>
      </c>
      <c r="F11" s="83" t="s">
        <v>80</v>
      </c>
      <c r="G11" s="86"/>
      <c r="H11" s="83" t="s">
        <v>15</v>
      </c>
      <c r="I11" s="93">
        <f t="shared" si="0"/>
        <v>0</v>
      </c>
      <c r="J11" s="83" t="s">
        <v>57</v>
      </c>
    </row>
    <row r="12" spans="2:13" s="82" customFormat="1" ht="24" customHeight="1" x14ac:dyDescent="0.2">
      <c r="B12" s="91">
        <v>5</v>
      </c>
      <c r="C12" s="90" t="s">
        <v>41</v>
      </c>
      <c r="D12" s="96" t="s">
        <v>33</v>
      </c>
      <c r="E12" s="88">
        <v>710</v>
      </c>
      <c r="F12" s="83" t="s">
        <v>80</v>
      </c>
      <c r="G12" s="86"/>
      <c r="H12" s="83" t="s">
        <v>15</v>
      </c>
      <c r="I12" s="93">
        <f t="shared" si="0"/>
        <v>0</v>
      </c>
      <c r="J12" s="83" t="s">
        <v>57</v>
      </c>
    </row>
    <row r="13" spans="2:13" s="82" customFormat="1" ht="24" customHeight="1" x14ac:dyDescent="0.2">
      <c r="B13" s="91">
        <v>6</v>
      </c>
      <c r="C13" s="99" t="s">
        <v>47</v>
      </c>
      <c r="D13" s="96" t="s">
        <v>58</v>
      </c>
      <c r="E13" s="88">
        <v>3440</v>
      </c>
      <c r="F13" s="83" t="s">
        <v>80</v>
      </c>
      <c r="G13" s="86"/>
      <c r="H13" s="83" t="s">
        <v>15</v>
      </c>
      <c r="I13" s="93">
        <f t="shared" si="0"/>
        <v>0</v>
      </c>
      <c r="J13" s="83" t="s">
        <v>57</v>
      </c>
    </row>
    <row r="14" spans="2:13" s="82" customFormat="1" ht="24" customHeight="1" x14ac:dyDescent="0.2">
      <c r="B14" s="91">
        <v>7</v>
      </c>
      <c r="C14" s="98" t="s">
        <v>42</v>
      </c>
      <c r="D14" s="94" t="s">
        <v>48</v>
      </c>
      <c r="E14" s="88">
        <v>1100</v>
      </c>
      <c r="F14" s="83" t="s">
        <v>80</v>
      </c>
      <c r="G14" s="86"/>
      <c r="H14" s="83" t="s">
        <v>15</v>
      </c>
      <c r="I14" s="93">
        <f t="shared" si="0"/>
        <v>0</v>
      </c>
      <c r="J14" s="83" t="s">
        <v>57</v>
      </c>
      <c r="K14" s="84"/>
      <c r="L14" s="84"/>
      <c r="M14" s="84"/>
    </row>
    <row r="15" spans="2:13" s="82" customFormat="1" ht="24" customHeight="1" x14ac:dyDescent="0.2">
      <c r="B15" s="91">
        <v>8</v>
      </c>
      <c r="C15" s="97" t="s">
        <v>43</v>
      </c>
      <c r="D15" s="94" t="s">
        <v>144</v>
      </c>
      <c r="E15" s="88">
        <v>460</v>
      </c>
      <c r="F15" s="83" t="s">
        <v>80</v>
      </c>
      <c r="G15" s="86"/>
      <c r="H15" s="83" t="s">
        <v>15</v>
      </c>
      <c r="I15" s="93">
        <f t="shared" si="0"/>
        <v>0</v>
      </c>
      <c r="J15" s="83" t="s">
        <v>57</v>
      </c>
      <c r="K15" s="84"/>
      <c r="L15" s="84"/>
      <c r="M15" s="84"/>
    </row>
    <row r="16" spans="2:13" s="82" customFormat="1" ht="24" customHeight="1" x14ac:dyDescent="0.2">
      <c r="B16" s="91">
        <v>9</v>
      </c>
      <c r="C16" s="146" t="s">
        <v>29</v>
      </c>
      <c r="D16" s="91" t="s">
        <v>55</v>
      </c>
      <c r="E16" s="88">
        <v>2420</v>
      </c>
      <c r="F16" s="83" t="s">
        <v>80</v>
      </c>
      <c r="G16" s="86"/>
      <c r="H16" s="83" t="s">
        <v>15</v>
      </c>
      <c r="I16" s="93">
        <f t="shared" si="0"/>
        <v>0</v>
      </c>
      <c r="J16" s="83" t="s">
        <v>57</v>
      </c>
    </row>
    <row r="17" spans="1:13" s="82" customFormat="1" ht="24" customHeight="1" x14ac:dyDescent="0.2">
      <c r="B17" s="91">
        <v>10</v>
      </c>
      <c r="C17" s="147"/>
      <c r="D17" s="91" t="s">
        <v>51</v>
      </c>
      <c r="E17" s="88">
        <v>2440</v>
      </c>
      <c r="F17" s="83" t="s">
        <v>80</v>
      </c>
      <c r="G17" s="86"/>
      <c r="H17" s="83" t="s">
        <v>15</v>
      </c>
      <c r="I17" s="93">
        <f t="shared" si="0"/>
        <v>0</v>
      </c>
      <c r="J17" s="83" t="s">
        <v>57</v>
      </c>
    </row>
    <row r="18" spans="1:13" s="82" customFormat="1" ht="24" customHeight="1" x14ac:dyDescent="0.2">
      <c r="B18" s="91">
        <v>11</v>
      </c>
      <c r="C18" s="148"/>
      <c r="D18" s="94" t="s">
        <v>52</v>
      </c>
      <c r="E18" s="88">
        <v>2460</v>
      </c>
      <c r="F18" s="83" t="s">
        <v>80</v>
      </c>
      <c r="G18" s="86"/>
      <c r="H18" s="83" t="s">
        <v>15</v>
      </c>
      <c r="I18" s="93">
        <f t="shared" si="0"/>
        <v>0</v>
      </c>
      <c r="J18" s="83" t="s">
        <v>57</v>
      </c>
      <c r="K18" s="84"/>
      <c r="L18" s="84"/>
      <c r="M18" s="84"/>
    </row>
    <row r="19" spans="1:13" s="84" customFormat="1" ht="24" customHeight="1" x14ac:dyDescent="0.2">
      <c r="B19" s="91">
        <v>12</v>
      </c>
      <c r="C19" s="92" t="s">
        <v>27</v>
      </c>
      <c r="D19" s="96" t="s">
        <v>49</v>
      </c>
      <c r="E19" s="88">
        <v>460</v>
      </c>
      <c r="F19" s="83" t="s">
        <v>80</v>
      </c>
      <c r="G19" s="86"/>
      <c r="H19" s="83" t="s">
        <v>15</v>
      </c>
      <c r="I19" s="93">
        <f t="shared" si="0"/>
        <v>0</v>
      </c>
      <c r="J19" s="83" t="s">
        <v>57</v>
      </c>
      <c r="K19" s="82"/>
      <c r="L19" s="82"/>
      <c r="M19" s="82"/>
    </row>
    <row r="20" spans="1:13" s="84" customFormat="1" ht="24" customHeight="1" x14ac:dyDescent="0.2">
      <c r="B20" s="91">
        <v>13</v>
      </c>
      <c r="C20" s="92" t="s">
        <v>30</v>
      </c>
      <c r="D20" s="96" t="s">
        <v>53</v>
      </c>
      <c r="E20" s="88">
        <v>480</v>
      </c>
      <c r="F20" s="83" t="s">
        <v>80</v>
      </c>
      <c r="G20" s="86"/>
      <c r="H20" s="83" t="s">
        <v>15</v>
      </c>
      <c r="I20" s="93">
        <f t="shared" si="0"/>
        <v>0</v>
      </c>
      <c r="J20" s="83" t="s">
        <v>57</v>
      </c>
      <c r="K20" s="82"/>
      <c r="L20" s="82"/>
      <c r="M20" s="82"/>
    </row>
    <row r="21" spans="1:13" s="82" customFormat="1" ht="24" customHeight="1" x14ac:dyDescent="0.2">
      <c r="B21" s="91">
        <v>14</v>
      </c>
      <c r="C21" s="144" t="s">
        <v>45</v>
      </c>
      <c r="D21" s="94" t="s">
        <v>50</v>
      </c>
      <c r="E21" s="88">
        <v>580</v>
      </c>
      <c r="F21" s="83" t="s">
        <v>80</v>
      </c>
      <c r="G21" s="86"/>
      <c r="H21" s="83" t="s">
        <v>15</v>
      </c>
      <c r="I21" s="93">
        <f t="shared" si="0"/>
        <v>0</v>
      </c>
      <c r="J21" s="83" t="s">
        <v>57</v>
      </c>
    </row>
    <row r="22" spans="1:13" s="95" customFormat="1" ht="24" customHeight="1" x14ac:dyDescent="0.2">
      <c r="A22" s="84"/>
      <c r="B22" s="91">
        <v>15</v>
      </c>
      <c r="C22" s="145"/>
      <c r="D22" s="94" t="s">
        <v>59</v>
      </c>
      <c r="E22" s="88">
        <v>550</v>
      </c>
      <c r="F22" s="83" t="s">
        <v>80</v>
      </c>
      <c r="G22" s="86"/>
      <c r="H22" s="83" t="s">
        <v>15</v>
      </c>
      <c r="I22" s="93">
        <f t="shared" si="0"/>
        <v>0</v>
      </c>
      <c r="J22" s="83" t="s">
        <v>57</v>
      </c>
      <c r="K22" s="82"/>
      <c r="L22" s="82"/>
      <c r="M22" s="82"/>
    </row>
    <row r="23" spans="1:13" s="82" customFormat="1" ht="24" customHeight="1" x14ac:dyDescent="0.2">
      <c r="B23" s="91">
        <v>16</v>
      </c>
      <c r="C23" s="144" t="s">
        <v>46</v>
      </c>
      <c r="D23" s="91" t="s">
        <v>39</v>
      </c>
      <c r="E23" s="88">
        <v>460</v>
      </c>
      <c r="F23" s="83" t="s">
        <v>80</v>
      </c>
      <c r="G23" s="86"/>
      <c r="H23" s="83" t="s">
        <v>15</v>
      </c>
      <c r="I23" s="93">
        <f t="shared" si="0"/>
        <v>0</v>
      </c>
      <c r="J23" s="83" t="s">
        <v>57</v>
      </c>
    </row>
    <row r="24" spans="1:13" s="82" customFormat="1" ht="24" customHeight="1" x14ac:dyDescent="0.2">
      <c r="B24" s="91">
        <v>17</v>
      </c>
      <c r="C24" s="145"/>
      <c r="D24" s="94" t="s">
        <v>40</v>
      </c>
      <c r="E24" s="88">
        <v>630</v>
      </c>
      <c r="F24" s="83" t="s">
        <v>80</v>
      </c>
      <c r="G24" s="86"/>
      <c r="H24" s="83" t="s">
        <v>15</v>
      </c>
      <c r="I24" s="93">
        <f t="shared" si="0"/>
        <v>0</v>
      </c>
      <c r="J24" s="83" t="s">
        <v>57</v>
      </c>
      <c r="K24" s="84"/>
      <c r="L24" s="84"/>
      <c r="M24" s="84"/>
    </row>
    <row r="25" spans="1:13" s="82" customFormat="1" ht="24" customHeight="1" x14ac:dyDescent="0.2">
      <c r="B25" s="91">
        <v>18</v>
      </c>
      <c r="C25" s="92"/>
      <c r="D25" s="89"/>
      <c r="E25" s="88"/>
      <c r="F25" s="87" t="s">
        <v>80</v>
      </c>
      <c r="G25" s="86"/>
      <c r="H25" s="83" t="s">
        <v>15</v>
      </c>
      <c r="I25" s="85">
        <f t="shared" si="0"/>
        <v>0</v>
      </c>
      <c r="J25" s="83" t="s">
        <v>57</v>
      </c>
      <c r="K25" s="84"/>
      <c r="L25" s="84"/>
      <c r="M25" s="84"/>
    </row>
    <row r="26" spans="1:13" s="82" customFormat="1" ht="24" customHeight="1" x14ac:dyDescent="0.2">
      <c r="B26" s="91">
        <v>19</v>
      </c>
      <c r="C26" s="90"/>
      <c r="D26" s="89"/>
      <c r="E26" s="88"/>
      <c r="F26" s="87" t="s">
        <v>80</v>
      </c>
      <c r="G26" s="86"/>
      <c r="H26" s="83" t="s">
        <v>15</v>
      </c>
      <c r="I26" s="85">
        <f t="shared" si="0"/>
        <v>0</v>
      </c>
      <c r="J26" s="83" t="s">
        <v>57</v>
      </c>
      <c r="K26" s="84"/>
      <c r="L26" s="84"/>
      <c r="M26" s="84"/>
    </row>
    <row r="27" spans="1:13" s="82" customFormat="1" ht="24.75" customHeight="1" x14ac:dyDescent="0.2">
      <c r="B27" s="135" t="s">
        <v>79</v>
      </c>
      <c r="C27" s="136"/>
      <c r="D27" s="137"/>
      <c r="E27" s="138">
        <f>SUM(I8:I26)</f>
        <v>0</v>
      </c>
      <c r="F27" s="139"/>
      <c r="G27" s="139"/>
      <c r="H27" s="139"/>
      <c r="I27" s="139"/>
      <c r="J27" s="83" t="s">
        <v>57</v>
      </c>
    </row>
    <row r="28" spans="1:13" ht="24.75" customHeight="1" x14ac:dyDescent="0.2">
      <c r="B28" s="80"/>
      <c r="C28" s="81" t="s">
        <v>132</v>
      </c>
      <c r="D28" s="80"/>
      <c r="E28" s="80"/>
      <c r="F28" s="79"/>
      <c r="G28" s="80"/>
      <c r="H28" s="80"/>
      <c r="I28" s="80"/>
      <c r="J28" s="79"/>
    </row>
    <row r="29" spans="1:13" s="72" customFormat="1" ht="16.5" customHeight="1" x14ac:dyDescent="0.2">
      <c r="B29" s="73" t="s">
        <v>77</v>
      </c>
      <c r="C29" s="77"/>
      <c r="D29" s="78"/>
      <c r="E29" s="77"/>
      <c r="F29" s="71"/>
      <c r="G29" s="76"/>
      <c r="H29" s="75"/>
      <c r="I29" s="74" t="s">
        <v>155</v>
      </c>
      <c r="J29" s="73" t="s">
        <v>124</v>
      </c>
    </row>
  </sheetData>
  <sheetProtection selectLockedCells="1"/>
  <mergeCells count="10">
    <mergeCell ref="B27:D27"/>
    <mergeCell ref="E27:I27"/>
    <mergeCell ref="I7:J7"/>
    <mergeCell ref="B2:J2"/>
    <mergeCell ref="C21:C22"/>
    <mergeCell ref="C23:C24"/>
    <mergeCell ref="C16:C18"/>
    <mergeCell ref="G7:H7"/>
    <mergeCell ref="E7:F7"/>
    <mergeCell ref="C8:C10"/>
  </mergeCells>
  <phoneticPr fontId="1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"/>
  <sheetViews>
    <sheetView view="pageBreakPreview" zoomScaleNormal="100" zoomScaleSheetLayoutView="100" workbookViewId="0">
      <selection activeCell="D66" sqref="D66"/>
    </sheetView>
  </sheetViews>
  <sheetFormatPr defaultRowHeight="13" x14ac:dyDescent="0.2"/>
  <cols>
    <col min="1" max="1" width="2.453125" customWidth="1"/>
    <col min="2" max="2" width="4.7265625" customWidth="1"/>
    <col min="3" max="3" width="7.08984375" bestFit="1" customWidth="1"/>
    <col min="4" max="4" width="30.7265625" customWidth="1"/>
    <col min="5" max="5" width="5.6328125" bestFit="1" customWidth="1"/>
    <col min="6" max="6" width="7.36328125" customWidth="1"/>
    <col min="7" max="7" width="5.453125" customWidth="1"/>
    <col min="8" max="8" width="4.08984375" customWidth="1"/>
    <col min="9" max="9" width="8.90625" customWidth="1"/>
    <col min="10" max="10" width="3.08984375" customWidth="1"/>
    <col min="11" max="11" width="7.90625" customWidth="1"/>
  </cols>
  <sheetData>
    <row r="1" spans="2:16" x14ac:dyDescent="0.2">
      <c r="B1" s="21" t="s">
        <v>25</v>
      </c>
    </row>
    <row r="2" spans="2:16" ht="24.75" customHeight="1" x14ac:dyDescent="0.2">
      <c r="B2" s="126" t="s">
        <v>130</v>
      </c>
      <c r="C2" s="127"/>
      <c r="D2" s="127"/>
      <c r="E2" s="127"/>
      <c r="F2" s="127"/>
      <c r="G2" s="127"/>
      <c r="H2" s="127"/>
      <c r="I2" s="127"/>
      <c r="J2" s="127"/>
      <c r="K2" s="127"/>
    </row>
    <row r="3" spans="2:16" ht="7.5" customHeight="1" x14ac:dyDescent="0.2">
      <c r="C3" s="4"/>
    </row>
    <row r="4" spans="2:16" ht="19.5" customHeight="1" x14ac:dyDescent="0.2">
      <c r="B4" s="170" t="s">
        <v>134</v>
      </c>
      <c r="C4" s="171"/>
      <c r="D4" s="171"/>
      <c r="E4" s="171"/>
      <c r="F4" s="171"/>
      <c r="G4" s="171"/>
      <c r="H4" s="171"/>
      <c r="I4" s="171"/>
      <c r="J4" s="171"/>
      <c r="K4" s="171"/>
    </row>
    <row r="5" spans="2:16" ht="8.25" customHeight="1" x14ac:dyDescent="0.2">
      <c r="B5" s="14"/>
    </row>
    <row r="6" spans="2:16" ht="8.25" customHeight="1" x14ac:dyDescent="0.2"/>
    <row r="7" spans="2:16" ht="40.5" customHeight="1" x14ac:dyDescent="0.2">
      <c r="B7" s="39" t="s">
        <v>21</v>
      </c>
      <c r="C7" s="41" t="s">
        <v>87</v>
      </c>
      <c r="D7" s="39" t="s">
        <v>14</v>
      </c>
      <c r="E7" s="161" t="s">
        <v>78</v>
      </c>
      <c r="F7" s="162"/>
      <c r="G7" s="125" t="s">
        <v>16</v>
      </c>
      <c r="H7" s="125"/>
      <c r="I7" s="124" t="s">
        <v>56</v>
      </c>
      <c r="J7" s="125"/>
      <c r="K7" s="42" t="s">
        <v>86</v>
      </c>
    </row>
    <row r="8" spans="2:16" s="2" customFormat="1" ht="21" customHeight="1" x14ac:dyDescent="0.2">
      <c r="B8" s="6">
        <v>1</v>
      </c>
      <c r="C8" s="158" t="s">
        <v>17</v>
      </c>
      <c r="D8" s="43" t="s">
        <v>54</v>
      </c>
      <c r="E8" s="50">
        <v>820</v>
      </c>
      <c r="F8" s="44" t="s">
        <v>80</v>
      </c>
      <c r="G8" s="38"/>
      <c r="H8" s="31" t="s">
        <v>15</v>
      </c>
      <c r="I8" s="37">
        <f>E8*G8</f>
        <v>0</v>
      </c>
      <c r="J8" s="31" t="s">
        <v>57</v>
      </c>
      <c r="K8" s="35" t="s">
        <v>89</v>
      </c>
      <c r="L8" s="1"/>
      <c r="M8" s="1"/>
      <c r="N8" s="1"/>
      <c r="O8" s="1"/>
      <c r="P8" s="1"/>
    </row>
    <row r="9" spans="2:16" s="2" customFormat="1" ht="21" customHeight="1" x14ac:dyDescent="0.2">
      <c r="B9" s="6">
        <v>2</v>
      </c>
      <c r="C9" s="158"/>
      <c r="D9" s="43" t="s">
        <v>0</v>
      </c>
      <c r="E9" s="50">
        <v>460</v>
      </c>
      <c r="F9" s="44" t="s">
        <v>80</v>
      </c>
      <c r="G9" s="38"/>
      <c r="H9" s="31" t="s">
        <v>15</v>
      </c>
      <c r="I9" s="37">
        <f t="shared" ref="I9:I32" si="0">E9*G9</f>
        <v>0</v>
      </c>
      <c r="J9" s="31" t="s">
        <v>57</v>
      </c>
      <c r="K9" s="35" t="s">
        <v>89</v>
      </c>
      <c r="L9" s="1"/>
      <c r="M9" s="1"/>
      <c r="N9" s="1"/>
      <c r="O9" s="1"/>
      <c r="P9" s="1"/>
    </row>
    <row r="10" spans="2:16" s="2" customFormat="1" ht="21" customHeight="1" x14ac:dyDescent="0.2">
      <c r="B10" s="6">
        <v>3</v>
      </c>
      <c r="C10" s="158"/>
      <c r="D10" s="43" t="s">
        <v>90</v>
      </c>
      <c r="E10" s="50">
        <v>430</v>
      </c>
      <c r="F10" s="44" t="s">
        <v>80</v>
      </c>
      <c r="G10" s="38"/>
      <c r="H10" s="31" t="s">
        <v>15</v>
      </c>
      <c r="I10" s="37">
        <f t="shared" si="0"/>
        <v>0</v>
      </c>
      <c r="J10" s="31" t="s">
        <v>57</v>
      </c>
      <c r="K10" s="35" t="s">
        <v>89</v>
      </c>
      <c r="L10" s="1"/>
      <c r="M10" s="1"/>
      <c r="N10" s="1"/>
      <c r="O10" s="1"/>
      <c r="P10" s="1"/>
    </row>
    <row r="11" spans="2:16" s="1" customFormat="1" ht="21" customHeight="1" x14ac:dyDescent="0.2">
      <c r="B11" s="6">
        <v>4</v>
      </c>
      <c r="C11" s="158" t="s">
        <v>18</v>
      </c>
      <c r="D11" s="43" t="s">
        <v>129</v>
      </c>
      <c r="E11" s="50">
        <v>510</v>
      </c>
      <c r="F11" s="44" t="s">
        <v>80</v>
      </c>
      <c r="G11" s="38"/>
      <c r="H11" s="31" t="s">
        <v>15</v>
      </c>
      <c r="I11" s="37">
        <f t="shared" si="0"/>
        <v>0</v>
      </c>
      <c r="J11" s="31" t="s">
        <v>57</v>
      </c>
      <c r="K11" s="35" t="s">
        <v>89</v>
      </c>
    </row>
    <row r="12" spans="2:16" s="1" customFormat="1" ht="21" customHeight="1" x14ac:dyDescent="0.2">
      <c r="B12" s="6">
        <v>5</v>
      </c>
      <c r="C12" s="158"/>
      <c r="D12" s="43" t="s">
        <v>91</v>
      </c>
      <c r="E12" s="50">
        <v>510</v>
      </c>
      <c r="F12" s="44" t="s">
        <v>80</v>
      </c>
      <c r="G12" s="38"/>
      <c r="H12" s="31" t="s">
        <v>15</v>
      </c>
      <c r="I12" s="37">
        <f t="shared" si="0"/>
        <v>0</v>
      </c>
      <c r="J12" s="31" t="s">
        <v>57</v>
      </c>
      <c r="K12" s="35" t="s">
        <v>89</v>
      </c>
    </row>
    <row r="13" spans="2:16" s="1" customFormat="1" ht="21" customHeight="1" x14ac:dyDescent="0.2">
      <c r="B13" s="6">
        <v>6</v>
      </c>
      <c r="C13" s="158"/>
      <c r="D13" s="43" t="s">
        <v>92</v>
      </c>
      <c r="E13" s="50">
        <v>440</v>
      </c>
      <c r="F13" s="44" t="s">
        <v>80</v>
      </c>
      <c r="G13" s="38"/>
      <c r="H13" s="31" t="s">
        <v>15</v>
      </c>
      <c r="I13" s="37">
        <f t="shared" si="0"/>
        <v>0</v>
      </c>
      <c r="J13" s="31" t="s">
        <v>57</v>
      </c>
      <c r="K13" s="35" t="s">
        <v>93</v>
      </c>
    </row>
    <row r="14" spans="2:16" s="1" customFormat="1" ht="21" customHeight="1" x14ac:dyDescent="0.2">
      <c r="B14" s="6">
        <v>7</v>
      </c>
      <c r="C14" s="158" t="s">
        <v>26</v>
      </c>
      <c r="D14" s="43" t="s">
        <v>94</v>
      </c>
      <c r="E14" s="50">
        <v>460</v>
      </c>
      <c r="F14" s="44" t="s">
        <v>80</v>
      </c>
      <c r="G14" s="38"/>
      <c r="H14" s="31" t="s">
        <v>15</v>
      </c>
      <c r="I14" s="37">
        <f t="shared" si="0"/>
        <v>0</v>
      </c>
      <c r="J14" s="31" t="s">
        <v>57</v>
      </c>
      <c r="K14" s="35" t="s">
        <v>89</v>
      </c>
    </row>
    <row r="15" spans="2:16" s="1" customFormat="1" ht="21" customHeight="1" x14ac:dyDescent="0.2">
      <c r="B15" s="6">
        <v>8</v>
      </c>
      <c r="C15" s="158"/>
      <c r="D15" s="45" t="s">
        <v>1</v>
      </c>
      <c r="E15" s="50">
        <v>430</v>
      </c>
      <c r="F15" s="44" t="s">
        <v>80</v>
      </c>
      <c r="G15" s="38"/>
      <c r="H15" s="31" t="s">
        <v>15</v>
      </c>
      <c r="I15" s="37">
        <f t="shared" si="0"/>
        <v>0</v>
      </c>
      <c r="J15" s="31" t="s">
        <v>57</v>
      </c>
      <c r="K15" s="36" t="s">
        <v>109</v>
      </c>
      <c r="L15" s="2"/>
      <c r="M15" s="2"/>
      <c r="N15" s="2"/>
      <c r="O15" s="2"/>
      <c r="P15" s="2"/>
    </row>
    <row r="16" spans="2:16" s="1" customFormat="1" ht="21" customHeight="1" x14ac:dyDescent="0.2">
      <c r="B16" s="6">
        <v>9</v>
      </c>
      <c r="C16" s="67" t="s">
        <v>140</v>
      </c>
      <c r="D16" s="70" t="s">
        <v>141</v>
      </c>
      <c r="E16" s="50">
        <v>510</v>
      </c>
      <c r="F16" s="44" t="s">
        <v>80</v>
      </c>
      <c r="G16" s="38"/>
      <c r="H16" s="31" t="s">
        <v>15</v>
      </c>
      <c r="I16" s="37">
        <f t="shared" ref="I16" si="1">E16*G16</f>
        <v>0</v>
      </c>
      <c r="J16" s="31" t="s">
        <v>57</v>
      </c>
      <c r="K16" s="36" t="s">
        <v>93</v>
      </c>
      <c r="L16" s="2"/>
      <c r="M16" s="2"/>
      <c r="N16" s="2"/>
      <c r="O16" s="2"/>
      <c r="P16" s="2"/>
    </row>
    <row r="17" spans="1:16" s="2" customFormat="1" ht="21" customHeight="1" x14ac:dyDescent="0.2">
      <c r="B17" s="6">
        <v>10</v>
      </c>
      <c r="C17" s="59" t="s">
        <v>138</v>
      </c>
      <c r="D17" s="43" t="s">
        <v>95</v>
      </c>
      <c r="E17" s="50">
        <v>470</v>
      </c>
      <c r="F17" s="44" t="s">
        <v>80</v>
      </c>
      <c r="G17" s="38"/>
      <c r="H17" s="31" t="s">
        <v>15</v>
      </c>
      <c r="I17" s="37">
        <f t="shared" si="0"/>
        <v>0</v>
      </c>
      <c r="J17" s="31" t="s">
        <v>57</v>
      </c>
      <c r="K17" s="35" t="s">
        <v>93</v>
      </c>
      <c r="L17" s="1"/>
      <c r="M17" s="1"/>
      <c r="N17" s="1"/>
      <c r="O17" s="1"/>
      <c r="P17" s="1"/>
    </row>
    <row r="18" spans="1:16" s="1" customFormat="1" ht="21" customHeight="1" x14ac:dyDescent="0.2">
      <c r="B18" s="6">
        <v>11</v>
      </c>
      <c r="C18" s="164" t="s">
        <v>27</v>
      </c>
      <c r="D18" s="61" t="s">
        <v>96</v>
      </c>
      <c r="E18" s="69">
        <v>480</v>
      </c>
      <c r="F18" s="62" t="s">
        <v>80</v>
      </c>
      <c r="G18" s="63"/>
      <c r="H18" s="64" t="s">
        <v>15</v>
      </c>
      <c r="I18" s="65">
        <f t="shared" si="0"/>
        <v>0</v>
      </c>
      <c r="J18" s="64" t="s">
        <v>57</v>
      </c>
      <c r="K18" s="66" t="s">
        <v>93</v>
      </c>
    </row>
    <row r="19" spans="1:16" s="1" customFormat="1" ht="21" customHeight="1" x14ac:dyDescent="0.2">
      <c r="B19" s="6">
        <v>12</v>
      </c>
      <c r="C19" s="164"/>
      <c r="D19" s="46" t="s">
        <v>2</v>
      </c>
      <c r="E19" s="50">
        <v>440</v>
      </c>
      <c r="F19" s="44" t="s">
        <v>80</v>
      </c>
      <c r="G19" s="38"/>
      <c r="H19" s="31" t="s">
        <v>15</v>
      </c>
      <c r="I19" s="37">
        <f t="shared" si="0"/>
        <v>0</v>
      </c>
      <c r="J19" s="31" t="s">
        <v>57</v>
      </c>
      <c r="K19" s="36" t="s">
        <v>93</v>
      </c>
    </row>
    <row r="20" spans="1:16" s="1" customFormat="1" ht="21" customHeight="1" x14ac:dyDescent="0.2">
      <c r="B20" s="6">
        <v>13</v>
      </c>
      <c r="C20" s="164"/>
      <c r="D20" s="46" t="s">
        <v>97</v>
      </c>
      <c r="E20" s="50">
        <v>560</v>
      </c>
      <c r="F20" s="44" t="s">
        <v>80</v>
      </c>
      <c r="G20" s="38"/>
      <c r="H20" s="31" t="s">
        <v>15</v>
      </c>
      <c r="I20" s="37">
        <f t="shared" si="0"/>
        <v>0</v>
      </c>
      <c r="J20" s="31" t="s">
        <v>57</v>
      </c>
      <c r="K20" s="36" t="s">
        <v>89</v>
      </c>
    </row>
    <row r="21" spans="1:16" s="1" customFormat="1" ht="21" customHeight="1" x14ac:dyDescent="0.2">
      <c r="B21" s="6">
        <v>14</v>
      </c>
      <c r="C21" s="168"/>
      <c r="D21" s="46" t="s">
        <v>98</v>
      </c>
      <c r="E21" s="50">
        <v>450</v>
      </c>
      <c r="F21" s="44" t="s">
        <v>80</v>
      </c>
      <c r="G21" s="38"/>
      <c r="H21" s="31" t="s">
        <v>15</v>
      </c>
      <c r="I21" s="37">
        <f t="shared" si="0"/>
        <v>0</v>
      </c>
      <c r="J21" s="31" t="s">
        <v>57</v>
      </c>
      <c r="K21" s="36" t="s">
        <v>93</v>
      </c>
      <c r="L21" s="2"/>
      <c r="M21" s="2"/>
      <c r="N21" s="2"/>
      <c r="O21" s="2"/>
      <c r="P21" s="2"/>
    </row>
    <row r="22" spans="1:16" s="1" customFormat="1" ht="21" customHeight="1" x14ac:dyDescent="0.2">
      <c r="B22" s="6">
        <v>15</v>
      </c>
      <c r="C22" s="157" t="s">
        <v>81</v>
      </c>
      <c r="D22" s="45" t="s">
        <v>99</v>
      </c>
      <c r="E22" s="50">
        <v>450</v>
      </c>
      <c r="F22" s="44" t="s">
        <v>80</v>
      </c>
      <c r="G22" s="38"/>
      <c r="H22" s="31" t="s">
        <v>15</v>
      </c>
      <c r="I22" s="37">
        <f t="shared" si="0"/>
        <v>0</v>
      </c>
      <c r="J22" s="31" t="s">
        <v>57</v>
      </c>
      <c r="K22" s="35" t="s">
        <v>93</v>
      </c>
    </row>
    <row r="23" spans="1:16" s="3" customFormat="1" ht="21" customHeight="1" x14ac:dyDescent="0.2">
      <c r="A23" s="2"/>
      <c r="B23" s="6">
        <v>16</v>
      </c>
      <c r="C23" s="158"/>
      <c r="D23" s="45" t="s">
        <v>100</v>
      </c>
      <c r="E23" s="50">
        <v>520</v>
      </c>
      <c r="F23" s="44" t="s">
        <v>80</v>
      </c>
      <c r="G23" s="38"/>
      <c r="H23" s="31" t="s">
        <v>15</v>
      </c>
      <c r="I23" s="37">
        <f t="shared" si="0"/>
        <v>0</v>
      </c>
      <c r="J23" s="31" t="s">
        <v>57</v>
      </c>
      <c r="K23" s="35" t="s">
        <v>93</v>
      </c>
      <c r="L23" s="1"/>
      <c r="M23" s="1"/>
      <c r="N23" s="1"/>
      <c r="O23" s="1"/>
      <c r="P23" s="1"/>
    </row>
    <row r="24" spans="1:16" s="1" customFormat="1" ht="21" customHeight="1" x14ac:dyDescent="0.2">
      <c r="B24" s="6">
        <v>17</v>
      </c>
      <c r="C24" s="158"/>
      <c r="D24" s="45" t="s">
        <v>3</v>
      </c>
      <c r="E24" s="50">
        <v>540</v>
      </c>
      <c r="F24" s="44" t="s">
        <v>80</v>
      </c>
      <c r="G24" s="38"/>
      <c r="H24" s="31" t="s">
        <v>15</v>
      </c>
      <c r="I24" s="37">
        <f t="shared" si="0"/>
        <v>0</v>
      </c>
      <c r="J24" s="31" t="s">
        <v>57</v>
      </c>
      <c r="K24" s="35" t="s">
        <v>93</v>
      </c>
    </row>
    <row r="25" spans="1:16" s="1" customFormat="1" ht="21" customHeight="1" x14ac:dyDescent="0.2">
      <c r="B25" s="6">
        <v>18</v>
      </c>
      <c r="C25" s="158"/>
      <c r="D25" s="45" t="s">
        <v>101</v>
      </c>
      <c r="E25" s="50">
        <v>600</v>
      </c>
      <c r="F25" s="44" t="s">
        <v>80</v>
      </c>
      <c r="G25" s="38"/>
      <c r="H25" s="31" t="s">
        <v>15</v>
      </c>
      <c r="I25" s="37">
        <f t="shared" si="0"/>
        <v>0</v>
      </c>
      <c r="J25" s="31" t="s">
        <v>57</v>
      </c>
      <c r="K25" s="35" t="s">
        <v>93</v>
      </c>
    </row>
    <row r="26" spans="1:16" s="1" customFormat="1" ht="21" customHeight="1" x14ac:dyDescent="0.2">
      <c r="B26" s="6">
        <v>19</v>
      </c>
      <c r="C26" s="158"/>
      <c r="D26" s="45" t="s">
        <v>4</v>
      </c>
      <c r="E26" s="50">
        <v>440</v>
      </c>
      <c r="F26" s="44" t="s">
        <v>80</v>
      </c>
      <c r="G26" s="38"/>
      <c r="H26" s="31" t="s">
        <v>15</v>
      </c>
      <c r="I26" s="37">
        <f t="shared" si="0"/>
        <v>0</v>
      </c>
      <c r="J26" s="31" t="s">
        <v>57</v>
      </c>
      <c r="K26" s="36" t="s">
        <v>93</v>
      </c>
      <c r="L26" s="2"/>
      <c r="M26" s="2"/>
      <c r="N26" s="2"/>
      <c r="O26" s="2"/>
      <c r="P26" s="2"/>
    </row>
    <row r="27" spans="1:16" s="1" customFormat="1" ht="21" customHeight="1" x14ac:dyDescent="0.2">
      <c r="B27" s="6">
        <v>20</v>
      </c>
      <c r="C27" s="158"/>
      <c r="D27" s="45" t="s">
        <v>143</v>
      </c>
      <c r="E27" s="50">
        <v>440</v>
      </c>
      <c r="F27" s="44" t="s">
        <v>80</v>
      </c>
      <c r="G27" s="38"/>
      <c r="H27" s="31" t="s">
        <v>15</v>
      </c>
      <c r="I27" s="37">
        <f t="shared" si="0"/>
        <v>0</v>
      </c>
      <c r="J27" s="31" t="s">
        <v>57</v>
      </c>
      <c r="K27" s="35" t="s">
        <v>89</v>
      </c>
      <c r="L27" s="2"/>
      <c r="M27" s="2"/>
      <c r="N27" s="2"/>
      <c r="O27" s="2"/>
      <c r="P27" s="2"/>
    </row>
    <row r="28" spans="1:16" s="1" customFormat="1" ht="21" customHeight="1" x14ac:dyDescent="0.2">
      <c r="B28" s="6">
        <v>21</v>
      </c>
      <c r="C28" s="158"/>
      <c r="D28" s="45" t="s">
        <v>102</v>
      </c>
      <c r="E28" s="50">
        <v>530</v>
      </c>
      <c r="F28" s="44" t="s">
        <v>80</v>
      </c>
      <c r="G28" s="38"/>
      <c r="H28" s="31" t="s">
        <v>15</v>
      </c>
      <c r="I28" s="37">
        <f t="shared" si="0"/>
        <v>0</v>
      </c>
      <c r="J28" s="31" t="s">
        <v>57</v>
      </c>
      <c r="K28" s="35" t="s">
        <v>103</v>
      </c>
      <c r="L28" s="2"/>
      <c r="M28" s="2"/>
      <c r="N28" s="2"/>
      <c r="O28" s="2"/>
      <c r="P28" s="2"/>
    </row>
    <row r="29" spans="1:16" s="1" customFormat="1" ht="21" customHeight="1" x14ac:dyDescent="0.2">
      <c r="B29" s="6">
        <v>22</v>
      </c>
      <c r="C29" s="158"/>
      <c r="D29" s="45" t="s">
        <v>5</v>
      </c>
      <c r="E29" s="50">
        <v>450</v>
      </c>
      <c r="F29" s="44" t="s">
        <v>80</v>
      </c>
      <c r="G29" s="38"/>
      <c r="H29" s="31" t="s">
        <v>15</v>
      </c>
      <c r="I29" s="37">
        <f t="shared" si="0"/>
        <v>0</v>
      </c>
      <c r="J29" s="31" t="s">
        <v>57</v>
      </c>
      <c r="K29" s="35" t="s">
        <v>103</v>
      </c>
    </row>
    <row r="30" spans="1:16" s="1" customFormat="1" ht="21" customHeight="1" x14ac:dyDescent="0.2">
      <c r="B30" s="6">
        <v>23</v>
      </c>
      <c r="C30" s="158" t="s">
        <v>28</v>
      </c>
      <c r="D30" s="47" t="s">
        <v>60</v>
      </c>
      <c r="E30" s="50">
        <v>540</v>
      </c>
      <c r="F30" s="44" t="s">
        <v>80</v>
      </c>
      <c r="G30" s="38"/>
      <c r="H30" s="31" t="s">
        <v>15</v>
      </c>
      <c r="I30" s="37">
        <f t="shared" si="0"/>
        <v>0</v>
      </c>
      <c r="J30" s="31" t="s">
        <v>57</v>
      </c>
      <c r="K30" s="35" t="s">
        <v>103</v>
      </c>
    </row>
    <row r="31" spans="1:16" s="1" customFormat="1" ht="21" customHeight="1" x14ac:dyDescent="0.2">
      <c r="B31" s="6">
        <v>24</v>
      </c>
      <c r="C31" s="158"/>
      <c r="D31" s="45" t="s">
        <v>6</v>
      </c>
      <c r="E31" s="50">
        <v>500</v>
      </c>
      <c r="F31" s="44" t="s">
        <v>80</v>
      </c>
      <c r="G31" s="38"/>
      <c r="H31" s="31" t="s">
        <v>15</v>
      </c>
      <c r="I31" s="37">
        <f t="shared" si="0"/>
        <v>0</v>
      </c>
      <c r="J31" s="31" t="s">
        <v>57</v>
      </c>
      <c r="K31" s="35" t="s">
        <v>103</v>
      </c>
    </row>
    <row r="32" spans="1:16" s="1" customFormat="1" ht="21" customHeight="1" x14ac:dyDescent="0.2">
      <c r="B32" s="6">
        <v>25</v>
      </c>
      <c r="C32" s="158"/>
      <c r="D32" s="45" t="s">
        <v>7</v>
      </c>
      <c r="E32" s="51">
        <v>430</v>
      </c>
      <c r="F32" s="44" t="s">
        <v>80</v>
      </c>
      <c r="G32" s="38"/>
      <c r="H32" s="31" t="s">
        <v>15</v>
      </c>
      <c r="I32" s="37">
        <f t="shared" si="0"/>
        <v>0</v>
      </c>
      <c r="J32" s="31" t="s">
        <v>57</v>
      </c>
      <c r="K32" s="35" t="s">
        <v>103</v>
      </c>
    </row>
    <row r="33" spans="2:16" s="1" customFormat="1" ht="21" customHeight="1" x14ac:dyDescent="0.2">
      <c r="B33" s="6">
        <v>26</v>
      </c>
      <c r="C33" s="158"/>
      <c r="D33" s="45" t="s">
        <v>8</v>
      </c>
      <c r="E33" s="50">
        <v>570</v>
      </c>
      <c r="F33" s="44" t="s">
        <v>80</v>
      </c>
      <c r="G33" s="38"/>
      <c r="H33" s="31" t="s">
        <v>15</v>
      </c>
      <c r="I33" s="37">
        <f>E33*G33</f>
        <v>0</v>
      </c>
      <c r="J33" s="31" t="s">
        <v>57</v>
      </c>
      <c r="K33" s="35" t="s">
        <v>103</v>
      </c>
    </row>
    <row r="34" spans="2:16" s="1" customFormat="1" ht="21" customHeight="1" x14ac:dyDescent="0.2">
      <c r="B34" s="6">
        <v>27</v>
      </c>
      <c r="C34" s="158"/>
      <c r="D34" s="45" t="s">
        <v>104</v>
      </c>
      <c r="E34" s="50">
        <v>480</v>
      </c>
      <c r="F34" s="44" t="s">
        <v>80</v>
      </c>
      <c r="G34" s="38"/>
      <c r="H34" s="31" t="s">
        <v>15</v>
      </c>
      <c r="I34" s="37">
        <f>E34*G34</f>
        <v>0</v>
      </c>
      <c r="J34" s="31" t="s">
        <v>57</v>
      </c>
      <c r="K34" s="35" t="s">
        <v>103</v>
      </c>
    </row>
    <row r="35" spans="2:16" s="1" customFormat="1" ht="21" customHeight="1" x14ac:dyDescent="0.2">
      <c r="B35" s="6">
        <v>28</v>
      </c>
      <c r="C35" s="158"/>
      <c r="D35" s="45" t="s">
        <v>105</v>
      </c>
      <c r="E35" s="50">
        <v>440</v>
      </c>
      <c r="F35" s="44" t="s">
        <v>80</v>
      </c>
      <c r="G35" s="38"/>
      <c r="H35" s="31" t="s">
        <v>15</v>
      </c>
      <c r="I35" s="37">
        <f>E35*G35</f>
        <v>0</v>
      </c>
      <c r="J35" s="31" t="s">
        <v>57</v>
      </c>
      <c r="K35" s="35" t="s">
        <v>89</v>
      </c>
    </row>
    <row r="36" spans="2:16" s="1" customFormat="1" ht="21" customHeight="1" x14ac:dyDescent="0.2">
      <c r="B36" s="6">
        <v>29</v>
      </c>
      <c r="C36" s="163" t="s">
        <v>30</v>
      </c>
      <c r="D36" s="43" t="s">
        <v>106</v>
      </c>
      <c r="E36" s="51">
        <v>550</v>
      </c>
      <c r="F36" s="44" t="s">
        <v>80</v>
      </c>
      <c r="G36" s="38"/>
      <c r="H36" s="31" t="s">
        <v>15</v>
      </c>
      <c r="I36" s="37">
        <f>E36*G36</f>
        <v>0</v>
      </c>
      <c r="J36" s="31" t="s">
        <v>57</v>
      </c>
      <c r="K36" s="35" t="s">
        <v>107</v>
      </c>
    </row>
    <row r="37" spans="2:16" s="1" customFormat="1" ht="21" customHeight="1" x14ac:dyDescent="0.2">
      <c r="B37" s="6">
        <v>30</v>
      </c>
      <c r="C37" s="164"/>
      <c r="D37" s="43" t="s">
        <v>61</v>
      </c>
      <c r="E37" s="50">
        <v>480</v>
      </c>
      <c r="F37" s="44" t="s">
        <v>80</v>
      </c>
      <c r="G37" s="38"/>
      <c r="H37" s="31" t="s">
        <v>15</v>
      </c>
      <c r="I37" s="37">
        <f t="shared" ref="I37" si="2">E37*G37</f>
        <v>0</v>
      </c>
      <c r="J37" s="31" t="s">
        <v>57</v>
      </c>
      <c r="K37" s="35" t="s">
        <v>107</v>
      </c>
    </row>
    <row r="38" spans="2:16" s="1" customFormat="1" ht="21" customHeight="1" x14ac:dyDescent="0.2">
      <c r="B38" s="6">
        <v>31</v>
      </c>
      <c r="C38" s="169"/>
      <c r="D38" s="43" t="s">
        <v>108</v>
      </c>
      <c r="E38" s="50">
        <v>440</v>
      </c>
      <c r="F38" s="44" t="s">
        <v>80</v>
      </c>
      <c r="G38" s="38"/>
      <c r="H38" s="31" t="s">
        <v>15</v>
      </c>
      <c r="I38" s="37">
        <f>E38*G38</f>
        <v>0</v>
      </c>
      <c r="J38" s="31" t="s">
        <v>57</v>
      </c>
      <c r="K38" s="35" t="s">
        <v>107</v>
      </c>
    </row>
    <row r="39" spans="2:16" s="10" customFormat="1" ht="18" customHeight="1" x14ac:dyDescent="0.2">
      <c r="B39" s="17" t="s">
        <v>122</v>
      </c>
      <c r="C39" s="11"/>
      <c r="D39" s="53" t="s">
        <v>22</v>
      </c>
      <c r="E39" s="11"/>
      <c r="F39" s="13"/>
      <c r="G39" s="12"/>
      <c r="H39" s="13"/>
      <c r="I39" s="154" t="s">
        <v>155</v>
      </c>
      <c r="J39" s="155"/>
      <c r="K39" s="17" t="s">
        <v>124</v>
      </c>
    </row>
    <row r="40" spans="2:16" s="10" customFormat="1" ht="5.25" customHeight="1" x14ac:dyDescent="0.2">
      <c r="B40" s="26"/>
      <c r="C40" s="27"/>
      <c r="D40" s="28"/>
      <c r="E40" s="27"/>
      <c r="F40"/>
      <c r="G40" s="29"/>
      <c r="H40" s="30"/>
      <c r="I40"/>
      <c r="J40"/>
      <c r="K40" s="48"/>
    </row>
    <row r="41" spans="2:16" ht="43.5" customHeight="1" x14ac:dyDescent="0.2">
      <c r="B41" s="39" t="s">
        <v>21</v>
      </c>
      <c r="C41" s="32" t="s">
        <v>87</v>
      </c>
      <c r="D41" s="39" t="s">
        <v>14</v>
      </c>
      <c r="E41" s="161" t="s">
        <v>78</v>
      </c>
      <c r="F41" s="162"/>
      <c r="G41" s="125" t="s">
        <v>16</v>
      </c>
      <c r="H41" s="125"/>
      <c r="I41" s="124" t="s">
        <v>56</v>
      </c>
      <c r="J41" s="125"/>
      <c r="K41" s="42" t="s">
        <v>86</v>
      </c>
    </row>
    <row r="42" spans="2:16" s="2" customFormat="1" ht="21" customHeight="1" x14ac:dyDescent="0.2">
      <c r="B42" s="25">
        <v>32</v>
      </c>
      <c r="C42" s="163" t="s">
        <v>30</v>
      </c>
      <c r="D42" s="46" t="s">
        <v>62</v>
      </c>
      <c r="E42" s="51">
        <v>740</v>
      </c>
      <c r="F42" s="44" t="s">
        <v>80</v>
      </c>
      <c r="G42" s="38"/>
      <c r="H42" s="31" t="s">
        <v>15</v>
      </c>
      <c r="I42" s="37">
        <f>E42*G42</f>
        <v>0</v>
      </c>
      <c r="J42" s="31" t="s">
        <v>57</v>
      </c>
      <c r="K42" s="35" t="s">
        <v>107</v>
      </c>
      <c r="L42" s="1"/>
      <c r="M42" s="1"/>
      <c r="N42" s="1"/>
      <c r="O42" s="1"/>
      <c r="P42" s="1"/>
    </row>
    <row r="43" spans="2:16" s="2" customFormat="1" ht="21" customHeight="1" x14ac:dyDescent="0.2">
      <c r="B43" s="25">
        <v>33</v>
      </c>
      <c r="C43" s="164"/>
      <c r="D43" s="46" t="s">
        <v>63</v>
      </c>
      <c r="E43" s="50">
        <v>460</v>
      </c>
      <c r="F43" s="44" t="s">
        <v>80</v>
      </c>
      <c r="G43" s="38"/>
      <c r="H43" s="31" t="s">
        <v>15</v>
      </c>
      <c r="I43" s="37">
        <f t="shared" ref="I43:I73" si="3">E43*G43</f>
        <v>0</v>
      </c>
      <c r="J43" s="31" t="s">
        <v>57</v>
      </c>
      <c r="K43" s="35" t="s">
        <v>107</v>
      </c>
      <c r="L43" s="1"/>
      <c r="M43" s="1"/>
      <c r="N43" s="1"/>
      <c r="O43" s="1"/>
      <c r="P43" s="1"/>
    </row>
    <row r="44" spans="2:16" s="2" customFormat="1" ht="21" customHeight="1" x14ac:dyDescent="0.2">
      <c r="B44" s="25">
        <v>34</v>
      </c>
      <c r="C44" s="168"/>
      <c r="D44" s="46" t="s">
        <v>156</v>
      </c>
      <c r="E44" s="50">
        <v>460</v>
      </c>
      <c r="F44" s="44" t="s">
        <v>80</v>
      </c>
      <c r="G44" s="38"/>
      <c r="H44" s="31" t="s">
        <v>15</v>
      </c>
      <c r="I44" s="37">
        <f t="shared" si="3"/>
        <v>0</v>
      </c>
      <c r="J44" s="31" t="s">
        <v>57</v>
      </c>
      <c r="K44" s="35" t="s">
        <v>107</v>
      </c>
      <c r="L44" s="1"/>
      <c r="M44" s="1"/>
      <c r="N44" s="1"/>
      <c r="O44" s="1"/>
      <c r="P44" s="1"/>
    </row>
    <row r="45" spans="2:16" s="1" customFormat="1" ht="21" customHeight="1" x14ac:dyDescent="0.2">
      <c r="B45" s="25">
        <v>35</v>
      </c>
      <c r="C45" s="163" t="s">
        <v>64</v>
      </c>
      <c r="D45" s="49" t="s">
        <v>65</v>
      </c>
      <c r="E45" s="50">
        <v>2440</v>
      </c>
      <c r="F45" s="44" t="s">
        <v>80</v>
      </c>
      <c r="G45" s="38"/>
      <c r="H45" s="31" t="s">
        <v>15</v>
      </c>
      <c r="I45" s="37">
        <f t="shared" si="3"/>
        <v>0</v>
      </c>
      <c r="J45" s="31" t="s">
        <v>57</v>
      </c>
      <c r="K45" s="35" t="s">
        <v>89</v>
      </c>
    </row>
    <row r="46" spans="2:16" s="1" customFormat="1" ht="21" customHeight="1" x14ac:dyDescent="0.2">
      <c r="B46" s="25">
        <v>36</v>
      </c>
      <c r="C46" s="164"/>
      <c r="D46" s="70" t="s">
        <v>142</v>
      </c>
      <c r="E46" s="50">
        <v>580</v>
      </c>
      <c r="F46" s="44" t="s">
        <v>80</v>
      </c>
      <c r="G46" s="38"/>
      <c r="H46" s="31" t="s">
        <v>15</v>
      </c>
      <c r="I46" s="37">
        <f t="shared" si="3"/>
        <v>0</v>
      </c>
      <c r="J46" s="31" t="s">
        <v>57</v>
      </c>
      <c r="K46" s="36" t="s">
        <v>126</v>
      </c>
      <c r="L46" s="2"/>
      <c r="M46" s="2"/>
      <c r="N46" s="2"/>
      <c r="O46" s="2"/>
      <c r="P46" s="2"/>
    </row>
    <row r="47" spans="2:16" s="1" customFormat="1" ht="21" customHeight="1" x14ac:dyDescent="0.2">
      <c r="B47" s="25">
        <v>37</v>
      </c>
      <c r="C47" s="164"/>
      <c r="D47" s="43" t="s">
        <v>66</v>
      </c>
      <c r="E47" s="50">
        <v>620</v>
      </c>
      <c r="F47" s="44" t="s">
        <v>80</v>
      </c>
      <c r="G47" s="38"/>
      <c r="H47" s="31" t="s">
        <v>15</v>
      </c>
      <c r="I47" s="37">
        <f t="shared" si="3"/>
        <v>0</v>
      </c>
      <c r="J47" s="31" t="s">
        <v>57</v>
      </c>
      <c r="K47" s="35" t="s">
        <v>89</v>
      </c>
    </row>
    <row r="48" spans="2:16" s="1" customFormat="1" ht="21" customHeight="1" x14ac:dyDescent="0.2">
      <c r="B48" s="25">
        <v>38</v>
      </c>
      <c r="C48" s="164"/>
      <c r="D48" s="43" t="s">
        <v>67</v>
      </c>
      <c r="E48" s="50">
        <v>510</v>
      </c>
      <c r="F48" s="44" t="s">
        <v>80</v>
      </c>
      <c r="G48" s="38"/>
      <c r="H48" s="31" t="s">
        <v>15</v>
      </c>
      <c r="I48" s="37">
        <f t="shared" si="3"/>
        <v>0</v>
      </c>
      <c r="J48" s="31" t="s">
        <v>57</v>
      </c>
      <c r="K48" s="35" t="s">
        <v>109</v>
      </c>
    </row>
    <row r="49" spans="2:16" s="1" customFormat="1" ht="21" customHeight="1" x14ac:dyDescent="0.2">
      <c r="B49" s="25">
        <v>39</v>
      </c>
      <c r="C49" s="164"/>
      <c r="D49" s="45" t="s">
        <v>68</v>
      </c>
      <c r="E49" s="50">
        <v>670</v>
      </c>
      <c r="F49" s="44" t="s">
        <v>80</v>
      </c>
      <c r="G49" s="38"/>
      <c r="H49" s="31" t="s">
        <v>15</v>
      </c>
      <c r="I49" s="37">
        <f t="shared" si="3"/>
        <v>0</v>
      </c>
      <c r="J49" s="31" t="s">
        <v>57</v>
      </c>
      <c r="K49" s="35" t="s">
        <v>109</v>
      </c>
    </row>
    <row r="50" spans="2:16" s="1" customFormat="1" ht="21" customHeight="1" x14ac:dyDescent="0.2">
      <c r="B50" s="25">
        <v>40</v>
      </c>
      <c r="C50" s="164"/>
      <c r="D50" s="46" t="s">
        <v>69</v>
      </c>
      <c r="E50" s="50">
        <v>630</v>
      </c>
      <c r="F50" s="44" t="s">
        <v>80</v>
      </c>
      <c r="G50" s="38"/>
      <c r="H50" s="33" t="s">
        <v>15</v>
      </c>
      <c r="I50" s="37">
        <f t="shared" si="3"/>
        <v>0</v>
      </c>
      <c r="J50" s="31" t="s">
        <v>57</v>
      </c>
      <c r="K50" s="36" t="s">
        <v>109</v>
      </c>
      <c r="L50" s="2"/>
      <c r="M50" s="2"/>
      <c r="N50" s="2"/>
      <c r="O50" s="2"/>
      <c r="P50" s="2"/>
    </row>
    <row r="51" spans="2:16" s="1" customFormat="1" ht="21" customHeight="1" x14ac:dyDescent="0.2">
      <c r="B51" s="25">
        <v>41</v>
      </c>
      <c r="C51" s="164"/>
      <c r="D51" s="45" t="s">
        <v>110</v>
      </c>
      <c r="E51" s="50">
        <v>530</v>
      </c>
      <c r="F51" s="44" t="s">
        <v>80</v>
      </c>
      <c r="G51" s="38"/>
      <c r="H51" s="31" t="s">
        <v>15</v>
      </c>
      <c r="I51" s="37">
        <f t="shared" si="3"/>
        <v>0</v>
      </c>
      <c r="J51" s="31" t="s">
        <v>57</v>
      </c>
      <c r="K51" s="35" t="s">
        <v>109</v>
      </c>
    </row>
    <row r="52" spans="2:16" s="1" customFormat="1" ht="21" customHeight="1" x14ac:dyDescent="0.2">
      <c r="B52" s="25">
        <v>42</v>
      </c>
      <c r="C52" s="164"/>
      <c r="D52" s="45" t="s">
        <v>111</v>
      </c>
      <c r="E52" s="50">
        <v>600</v>
      </c>
      <c r="F52" s="44" t="s">
        <v>80</v>
      </c>
      <c r="G52" s="38"/>
      <c r="H52" s="31" t="s">
        <v>15</v>
      </c>
      <c r="I52" s="37">
        <f t="shared" si="3"/>
        <v>0</v>
      </c>
      <c r="J52" s="31" t="s">
        <v>57</v>
      </c>
      <c r="K52" s="35" t="s">
        <v>109</v>
      </c>
    </row>
    <row r="53" spans="2:16" s="1" customFormat="1" ht="21" customHeight="1" x14ac:dyDescent="0.2">
      <c r="B53" s="25">
        <v>43</v>
      </c>
      <c r="C53" s="164"/>
      <c r="D53" s="45" t="s">
        <v>125</v>
      </c>
      <c r="E53" s="50">
        <v>980</v>
      </c>
      <c r="F53" s="44" t="s">
        <v>80</v>
      </c>
      <c r="G53" s="38"/>
      <c r="H53" s="31" t="s">
        <v>15</v>
      </c>
      <c r="I53" s="37">
        <f t="shared" si="3"/>
        <v>0</v>
      </c>
      <c r="J53" s="31" t="s">
        <v>57</v>
      </c>
      <c r="K53" s="36" t="s">
        <v>126</v>
      </c>
      <c r="L53" s="2"/>
      <c r="M53" s="2"/>
      <c r="N53" s="2"/>
      <c r="O53" s="2"/>
      <c r="P53" s="2"/>
    </row>
    <row r="54" spans="2:16" s="1" customFormat="1" ht="21" customHeight="1" x14ac:dyDescent="0.2">
      <c r="B54" s="25">
        <v>44</v>
      </c>
      <c r="C54" s="157" t="s">
        <v>82</v>
      </c>
      <c r="D54" s="43" t="s">
        <v>70</v>
      </c>
      <c r="E54" s="50">
        <v>1100</v>
      </c>
      <c r="F54" s="44" t="s">
        <v>80</v>
      </c>
      <c r="G54" s="38"/>
      <c r="H54" s="31" t="s">
        <v>15</v>
      </c>
      <c r="I54" s="37">
        <f t="shared" si="3"/>
        <v>0</v>
      </c>
      <c r="J54" s="31" t="s">
        <v>57</v>
      </c>
      <c r="K54" s="35" t="s">
        <v>89</v>
      </c>
    </row>
    <row r="55" spans="2:16" s="1" customFormat="1" ht="21" customHeight="1" x14ac:dyDescent="0.2">
      <c r="B55" s="25">
        <v>45</v>
      </c>
      <c r="C55" s="158"/>
      <c r="D55" s="43" t="s">
        <v>71</v>
      </c>
      <c r="E55" s="50">
        <v>2890</v>
      </c>
      <c r="F55" s="44" t="s">
        <v>80</v>
      </c>
      <c r="G55" s="38"/>
      <c r="H55" s="31" t="s">
        <v>15</v>
      </c>
      <c r="I55" s="37">
        <f t="shared" si="3"/>
        <v>0</v>
      </c>
      <c r="J55" s="31" t="s">
        <v>57</v>
      </c>
      <c r="K55" s="35" t="s">
        <v>89</v>
      </c>
    </row>
    <row r="56" spans="2:16" s="1" customFormat="1" ht="21" customHeight="1" x14ac:dyDescent="0.2">
      <c r="B56" s="25">
        <v>46</v>
      </c>
      <c r="C56" s="158"/>
      <c r="D56" s="43" t="s">
        <v>72</v>
      </c>
      <c r="E56" s="50">
        <v>2050</v>
      </c>
      <c r="F56" s="44" t="s">
        <v>80</v>
      </c>
      <c r="G56" s="38"/>
      <c r="H56" s="31" t="s">
        <v>15</v>
      </c>
      <c r="I56" s="37">
        <f t="shared" si="3"/>
        <v>0</v>
      </c>
      <c r="J56" s="31" t="s">
        <v>57</v>
      </c>
      <c r="K56" s="35" t="s">
        <v>89</v>
      </c>
    </row>
    <row r="57" spans="2:16" s="1" customFormat="1" ht="21" customHeight="1" x14ac:dyDescent="0.2">
      <c r="B57" s="25">
        <v>47</v>
      </c>
      <c r="C57" s="158"/>
      <c r="D57" s="45" t="s">
        <v>73</v>
      </c>
      <c r="E57" s="50">
        <v>2340</v>
      </c>
      <c r="F57" s="44" t="s">
        <v>80</v>
      </c>
      <c r="G57" s="38"/>
      <c r="H57" s="31" t="s">
        <v>15</v>
      </c>
      <c r="I57" s="37">
        <f t="shared" si="3"/>
        <v>0</v>
      </c>
      <c r="J57" s="31" t="s">
        <v>57</v>
      </c>
      <c r="K57" s="35" t="s">
        <v>89</v>
      </c>
    </row>
    <row r="58" spans="2:16" s="1" customFormat="1" ht="21" customHeight="1" x14ac:dyDescent="0.2">
      <c r="B58" s="25">
        <v>48</v>
      </c>
      <c r="C58" s="158"/>
      <c r="D58" s="45" t="s">
        <v>112</v>
      </c>
      <c r="E58" s="50">
        <v>870</v>
      </c>
      <c r="F58" s="44" t="s">
        <v>80</v>
      </c>
      <c r="G58" s="38"/>
      <c r="H58" s="31" t="s">
        <v>15</v>
      </c>
      <c r="I58" s="37">
        <f t="shared" si="3"/>
        <v>0</v>
      </c>
      <c r="J58" s="31" t="s">
        <v>57</v>
      </c>
      <c r="K58" s="35" t="s">
        <v>89</v>
      </c>
    </row>
    <row r="59" spans="2:16" s="1" customFormat="1" ht="21" customHeight="1" x14ac:dyDescent="0.2">
      <c r="B59" s="25">
        <v>49</v>
      </c>
      <c r="C59" s="165" t="s">
        <v>83</v>
      </c>
      <c r="D59" s="45" t="s">
        <v>113</v>
      </c>
      <c r="E59" s="50">
        <v>650</v>
      </c>
      <c r="F59" s="44" t="s">
        <v>80</v>
      </c>
      <c r="G59" s="38"/>
      <c r="H59" s="31" t="s">
        <v>15</v>
      </c>
      <c r="I59" s="37">
        <f t="shared" si="3"/>
        <v>0</v>
      </c>
      <c r="J59" s="31" t="s">
        <v>57</v>
      </c>
      <c r="K59" s="35" t="s">
        <v>103</v>
      </c>
    </row>
    <row r="60" spans="2:16" s="1" customFormat="1" ht="21" customHeight="1" x14ac:dyDescent="0.2">
      <c r="B60" s="25">
        <v>50</v>
      </c>
      <c r="C60" s="166"/>
      <c r="D60" s="45" t="s">
        <v>123</v>
      </c>
      <c r="E60" s="50">
        <v>610</v>
      </c>
      <c r="F60" s="44" t="s">
        <v>80</v>
      </c>
      <c r="G60" s="38"/>
      <c r="H60" s="31" t="s">
        <v>15</v>
      </c>
      <c r="I60" s="37">
        <f t="shared" si="3"/>
        <v>0</v>
      </c>
      <c r="J60" s="31" t="s">
        <v>57</v>
      </c>
      <c r="K60" s="35" t="s">
        <v>120</v>
      </c>
    </row>
    <row r="61" spans="2:16" s="1" customFormat="1" ht="21" customHeight="1" x14ac:dyDescent="0.2">
      <c r="B61" s="25">
        <v>51</v>
      </c>
      <c r="C61" s="166"/>
      <c r="D61" s="45" t="s">
        <v>114</v>
      </c>
      <c r="E61" s="50">
        <v>750</v>
      </c>
      <c r="F61" s="44" t="s">
        <v>80</v>
      </c>
      <c r="G61" s="38"/>
      <c r="H61" s="31" t="s">
        <v>15</v>
      </c>
      <c r="I61" s="37">
        <f t="shared" si="3"/>
        <v>0</v>
      </c>
      <c r="J61" s="31" t="s">
        <v>57</v>
      </c>
      <c r="K61" s="35" t="s">
        <v>103</v>
      </c>
    </row>
    <row r="62" spans="2:16" s="1" customFormat="1" ht="21" customHeight="1" x14ac:dyDescent="0.2">
      <c r="B62" s="25">
        <v>52</v>
      </c>
      <c r="C62" s="166"/>
      <c r="D62" s="45" t="s">
        <v>9</v>
      </c>
      <c r="E62" s="50">
        <v>540</v>
      </c>
      <c r="F62" s="44" t="s">
        <v>80</v>
      </c>
      <c r="G62" s="38"/>
      <c r="H62" s="31" t="s">
        <v>15</v>
      </c>
      <c r="I62" s="37">
        <f t="shared" si="3"/>
        <v>0</v>
      </c>
      <c r="J62" s="31" t="s">
        <v>57</v>
      </c>
      <c r="K62" s="35" t="s">
        <v>115</v>
      </c>
    </row>
    <row r="63" spans="2:16" s="1" customFormat="1" ht="21" customHeight="1" x14ac:dyDescent="0.2">
      <c r="B63" s="25">
        <v>53</v>
      </c>
      <c r="C63" s="167"/>
      <c r="D63" s="45" t="s">
        <v>153</v>
      </c>
      <c r="E63" s="118">
        <v>410</v>
      </c>
      <c r="F63" s="44" t="s">
        <v>80</v>
      </c>
      <c r="G63" s="38"/>
      <c r="H63" s="31" t="s">
        <v>15</v>
      </c>
      <c r="I63" s="37">
        <f t="shared" ref="I63" si="4">E63*G63</f>
        <v>0</v>
      </c>
      <c r="J63" s="31" t="s">
        <v>57</v>
      </c>
      <c r="K63" s="36" t="s">
        <v>154</v>
      </c>
    </row>
    <row r="64" spans="2:16" s="1" customFormat="1" ht="21" customHeight="1" x14ac:dyDescent="0.2">
      <c r="B64" s="25">
        <v>54</v>
      </c>
      <c r="C64" s="158" t="s">
        <v>74</v>
      </c>
      <c r="D64" s="43" t="s">
        <v>157</v>
      </c>
      <c r="E64" s="50">
        <v>3790</v>
      </c>
      <c r="F64" s="44" t="s">
        <v>80</v>
      </c>
      <c r="G64" s="38"/>
      <c r="H64" s="31" t="s">
        <v>15</v>
      </c>
      <c r="I64" s="37">
        <f t="shared" si="3"/>
        <v>0</v>
      </c>
      <c r="J64" s="31" t="s">
        <v>57</v>
      </c>
      <c r="K64" s="35" t="s">
        <v>116</v>
      </c>
    </row>
    <row r="65" spans="2:16" s="1" customFormat="1" ht="21" customHeight="1" x14ac:dyDescent="0.2">
      <c r="B65" s="25">
        <v>55</v>
      </c>
      <c r="C65" s="158"/>
      <c r="D65" s="43" t="s">
        <v>158</v>
      </c>
      <c r="E65" s="50">
        <v>540</v>
      </c>
      <c r="F65" s="44" t="s">
        <v>80</v>
      </c>
      <c r="G65" s="38"/>
      <c r="H65" s="31" t="s">
        <v>15</v>
      </c>
      <c r="I65" s="37">
        <f t="shared" si="3"/>
        <v>0</v>
      </c>
      <c r="J65" s="31" t="s">
        <v>57</v>
      </c>
      <c r="K65" s="35" t="s">
        <v>116</v>
      </c>
    </row>
    <row r="66" spans="2:16" s="1" customFormat="1" ht="21" customHeight="1" x14ac:dyDescent="0.2">
      <c r="B66" s="25">
        <v>56</v>
      </c>
      <c r="C66" s="158"/>
      <c r="D66" s="43" t="s">
        <v>117</v>
      </c>
      <c r="E66" s="50">
        <v>1430</v>
      </c>
      <c r="F66" s="44" t="s">
        <v>80</v>
      </c>
      <c r="G66" s="38"/>
      <c r="H66" s="31" t="s">
        <v>15</v>
      </c>
      <c r="I66" s="37">
        <f t="shared" si="3"/>
        <v>0</v>
      </c>
      <c r="J66" s="31" t="s">
        <v>57</v>
      </c>
      <c r="K66" s="35" t="s">
        <v>89</v>
      </c>
    </row>
    <row r="67" spans="2:16" s="1" customFormat="1" ht="21" customHeight="1" x14ac:dyDescent="0.2">
      <c r="B67" s="25">
        <v>57</v>
      </c>
      <c r="C67" s="157" t="s">
        <v>84</v>
      </c>
      <c r="D67" s="45" t="s">
        <v>75</v>
      </c>
      <c r="E67" s="50">
        <v>1440</v>
      </c>
      <c r="F67" s="44" t="s">
        <v>80</v>
      </c>
      <c r="G67" s="38"/>
      <c r="H67" s="31" t="s">
        <v>15</v>
      </c>
      <c r="I67" s="37">
        <f t="shared" si="3"/>
        <v>0</v>
      </c>
      <c r="J67" s="31" t="s">
        <v>57</v>
      </c>
      <c r="K67" s="35" t="s">
        <v>89</v>
      </c>
    </row>
    <row r="68" spans="2:16" s="1" customFormat="1" ht="21" customHeight="1" x14ac:dyDescent="0.2">
      <c r="B68" s="25">
        <v>58</v>
      </c>
      <c r="C68" s="157"/>
      <c r="D68" s="45" t="s">
        <v>118</v>
      </c>
      <c r="E68" s="50">
        <v>1120</v>
      </c>
      <c r="F68" s="44" t="s">
        <v>80</v>
      </c>
      <c r="G68" s="38"/>
      <c r="H68" s="31" t="s">
        <v>15</v>
      </c>
      <c r="I68" s="37">
        <f t="shared" si="3"/>
        <v>0</v>
      </c>
      <c r="J68" s="31" t="s">
        <v>57</v>
      </c>
      <c r="K68" s="35" t="s">
        <v>119</v>
      </c>
    </row>
    <row r="69" spans="2:16" s="1" customFormat="1" ht="21" customHeight="1" x14ac:dyDescent="0.2">
      <c r="B69" s="25">
        <v>59</v>
      </c>
      <c r="C69" s="159" t="s">
        <v>85</v>
      </c>
      <c r="D69" s="6" t="s">
        <v>12</v>
      </c>
      <c r="E69" s="50">
        <v>450</v>
      </c>
      <c r="F69" s="44" t="s">
        <v>80</v>
      </c>
      <c r="G69" s="38"/>
      <c r="H69" s="31" t="s">
        <v>15</v>
      </c>
      <c r="I69" s="37">
        <f t="shared" si="3"/>
        <v>0</v>
      </c>
      <c r="J69" s="31" t="s">
        <v>57</v>
      </c>
      <c r="K69" s="35" t="s">
        <v>109</v>
      </c>
    </row>
    <row r="70" spans="2:16" s="1" customFormat="1" ht="21" customHeight="1" x14ac:dyDescent="0.2">
      <c r="B70" s="25">
        <v>60</v>
      </c>
      <c r="C70" s="160"/>
      <c r="D70" s="6" t="s">
        <v>10</v>
      </c>
      <c r="E70" s="50">
        <v>440</v>
      </c>
      <c r="F70" s="44" t="s">
        <v>80</v>
      </c>
      <c r="G70" s="38"/>
      <c r="H70" s="31" t="s">
        <v>15</v>
      </c>
      <c r="I70" s="37">
        <f t="shared" si="3"/>
        <v>0</v>
      </c>
      <c r="J70" s="31" t="s">
        <v>57</v>
      </c>
      <c r="K70" s="35" t="s">
        <v>93</v>
      </c>
    </row>
    <row r="71" spans="2:16" s="1" customFormat="1" ht="21" customHeight="1" x14ac:dyDescent="0.2">
      <c r="B71" s="25">
        <v>61</v>
      </c>
      <c r="C71" s="160"/>
      <c r="D71" s="6" t="s">
        <v>139</v>
      </c>
      <c r="E71" s="60">
        <v>450</v>
      </c>
      <c r="F71" s="68" t="s">
        <v>80</v>
      </c>
      <c r="G71" s="38"/>
      <c r="H71" s="31" t="s">
        <v>15</v>
      </c>
      <c r="I71" s="37">
        <f t="shared" si="3"/>
        <v>0</v>
      </c>
      <c r="J71" s="31" t="s">
        <v>57</v>
      </c>
      <c r="K71" s="35" t="s">
        <v>93</v>
      </c>
    </row>
    <row r="72" spans="2:16" s="1" customFormat="1" ht="21" customHeight="1" x14ac:dyDescent="0.2">
      <c r="B72" s="25">
        <v>62</v>
      </c>
      <c r="C72" s="160"/>
      <c r="D72" s="6" t="s">
        <v>11</v>
      </c>
      <c r="E72" s="50">
        <v>550</v>
      </c>
      <c r="F72" s="44" t="s">
        <v>80</v>
      </c>
      <c r="G72" s="38"/>
      <c r="H72" s="31" t="s">
        <v>15</v>
      </c>
      <c r="I72" s="37">
        <f t="shared" si="3"/>
        <v>0</v>
      </c>
      <c r="J72" s="31" t="s">
        <v>57</v>
      </c>
      <c r="K72" s="35" t="s">
        <v>121</v>
      </c>
      <c r="L72" s="2"/>
      <c r="M72" s="2"/>
      <c r="N72" s="2"/>
      <c r="O72" s="2"/>
      <c r="P72" s="2"/>
    </row>
    <row r="73" spans="2:16" s="1" customFormat="1" ht="21" customHeight="1" x14ac:dyDescent="0.2">
      <c r="B73" s="25">
        <v>63</v>
      </c>
      <c r="C73" s="40" t="s">
        <v>19</v>
      </c>
      <c r="D73" s="45" t="s">
        <v>13</v>
      </c>
      <c r="E73" s="50">
        <v>460</v>
      </c>
      <c r="F73" s="44" t="s">
        <v>80</v>
      </c>
      <c r="G73" s="38"/>
      <c r="H73" s="31" t="s">
        <v>15</v>
      </c>
      <c r="I73" s="37">
        <f t="shared" si="3"/>
        <v>0</v>
      </c>
      <c r="J73" s="31" t="s">
        <v>57</v>
      </c>
      <c r="K73" s="36" t="s">
        <v>121</v>
      </c>
    </row>
    <row r="74" spans="2:16" s="1" customFormat="1" ht="21" customHeight="1" x14ac:dyDescent="0.2">
      <c r="B74" s="119" t="s">
        <v>79</v>
      </c>
      <c r="C74" s="120"/>
      <c r="D74" s="121"/>
      <c r="E74" s="122">
        <f>SUM(I42:I73,I8:I38)</f>
        <v>0</v>
      </c>
      <c r="F74" s="123"/>
      <c r="G74" s="123"/>
      <c r="H74" s="123"/>
      <c r="I74" s="123"/>
      <c r="J74" s="31" t="s">
        <v>57</v>
      </c>
    </row>
    <row r="76" spans="2:16" ht="45.75" customHeight="1" x14ac:dyDescent="0.2">
      <c r="B76" s="156" t="s">
        <v>135</v>
      </c>
      <c r="C76" s="156"/>
      <c r="D76" s="156"/>
      <c r="E76" s="156"/>
      <c r="F76" s="156"/>
      <c r="G76" s="156"/>
      <c r="H76" s="156"/>
      <c r="I76" s="156"/>
      <c r="J76" s="156"/>
      <c r="K76" s="156"/>
    </row>
    <row r="77" spans="2:16" ht="21.75" customHeight="1" x14ac:dyDescent="0.2">
      <c r="B77" s="52" t="s">
        <v>136</v>
      </c>
      <c r="C77" s="52"/>
      <c r="D77" s="52"/>
      <c r="E77" s="52"/>
      <c r="F77" s="52"/>
      <c r="G77" s="52"/>
      <c r="H77" s="52"/>
      <c r="I77" s="152" t="s">
        <v>155</v>
      </c>
      <c r="J77" s="153"/>
      <c r="K77" s="26" t="s">
        <v>124</v>
      </c>
    </row>
  </sheetData>
  <mergeCells count="27">
    <mergeCell ref="C36:C38"/>
    <mergeCell ref="C22:C29"/>
    <mergeCell ref="C30:C35"/>
    <mergeCell ref="C8:C10"/>
    <mergeCell ref="B2:K2"/>
    <mergeCell ref="B4:K4"/>
    <mergeCell ref="E7:F7"/>
    <mergeCell ref="G7:H7"/>
    <mergeCell ref="I7:J7"/>
    <mergeCell ref="C11:C13"/>
    <mergeCell ref="C14:C15"/>
    <mergeCell ref="C18:C21"/>
    <mergeCell ref="I77:J77"/>
    <mergeCell ref="I39:J39"/>
    <mergeCell ref="B76:K76"/>
    <mergeCell ref="C54:C58"/>
    <mergeCell ref="C64:C66"/>
    <mergeCell ref="C67:C68"/>
    <mergeCell ref="C69:C72"/>
    <mergeCell ref="E41:F41"/>
    <mergeCell ref="G41:H41"/>
    <mergeCell ref="I41:J41"/>
    <mergeCell ref="B74:D74"/>
    <mergeCell ref="E74:I74"/>
    <mergeCell ref="C45:C53"/>
    <mergeCell ref="C59:C63"/>
    <mergeCell ref="C42:C44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96" orientation="portrait" r:id="rId1"/>
  <rowBreaks count="1" manualBreakCount="1">
    <brk id="39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33"/>
  <sheetViews>
    <sheetView tabSelected="1" view="pageBreakPreview" zoomScaleNormal="100" zoomScaleSheetLayoutView="100" workbookViewId="0">
      <selection activeCell="M30" sqref="M30"/>
    </sheetView>
  </sheetViews>
  <sheetFormatPr defaultRowHeight="13" x14ac:dyDescent="0.2"/>
  <cols>
    <col min="1" max="1" width="2.453125" customWidth="1"/>
    <col min="2" max="2" width="5.26953125" customWidth="1"/>
    <col min="3" max="3" width="10.90625" customWidth="1"/>
    <col min="4" max="4" width="23.7265625" customWidth="1"/>
    <col min="5" max="5" width="5.36328125" bestFit="1" customWidth="1"/>
    <col min="6" max="6" width="8.6328125" bestFit="1" customWidth="1"/>
    <col min="7" max="8" width="5.6328125" customWidth="1"/>
    <col min="9" max="9" width="8.7265625" customWidth="1"/>
    <col min="10" max="10" width="3.08984375" bestFit="1" customWidth="1"/>
    <col min="11" max="11" width="9" customWidth="1"/>
  </cols>
  <sheetData>
    <row r="1" spans="1:13" x14ac:dyDescent="0.2">
      <c r="B1" s="21" t="s">
        <v>145</v>
      </c>
    </row>
    <row r="2" spans="1:13" ht="23.25" customHeight="1" x14ac:dyDescent="0.2">
      <c r="B2" s="126" t="s">
        <v>130</v>
      </c>
      <c r="C2" s="127"/>
      <c r="D2" s="127"/>
      <c r="E2" s="127"/>
      <c r="F2" s="127"/>
      <c r="G2" s="127"/>
      <c r="H2" s="127"/>
      <c r="I2" s="127"/>
      <c r="J2" s="127"/>
      <c r="K2" s="127"/>
    </row>
    <row r="3" spans="1:13" ht="15" customHeight="1" x14ac:dyDescent="0.2">
      <c r="C3" s="4"/>
      <c r="D3" s="4"/>
    </row>
    <row r="4" spans="1:13" ht="15" customHeight="1" x14ac:dyDescent="0.2">
      <c r="E4" s="108"/>
      <c r="F4" s="109"/>
      <c r="G4" s="109"/>
      <c r="H4" s="109"/>
      <c r="I4" s="109"/>
      <c r="J4" s="109"/>
    </row>
    <row r="5" spans="1:13" ht="16.5" customHeight="1" x14ac:dyDescent="0.2">
      <c r="B5" s="173" t="s">
        <v>146</v>
      </c>
      <c r="C5" s="173"/>
      <c r="D5" s="173"/>
      <c r="E5" s="173"/>
      <c r="F5" s="173"/>
      <c r="G5" s="173"/>
      <c r="H5" s="173"/>
      <c r="I5" s="173"/>
      <c r="J5" s="173"/>
      <c r="K5" s="52"/>
    </row>
    <row r="6" spans="1:13" ht="18" customHeight="1" x14ac:dyDescent="0.2"/>
    <row r="7" spans="1:13" ht="52.5" customHeight="1" x14ac:dyDescent="0.2">
      <c r="B7" s="107" t="s">
        <v>21</v>
      </c>
      <c r="C7" s="110" t="s">
        <v>20</v>
      </c>
      <c r="D7" s="107" t="s">
        <v>14</v>
      </c>
      <c r="E7" s="161" t="s">
        <v>78</v>
      </c>
      <c r="F7" s="162"/>
      <c r="G7" s="174" t="s">
        <v>147</v>
      </c>
      <c r="H7" s="175"/>
      <c r="I7" s="124" t="s">
        <v>56</v>
      </c>
      <c r="J7" s="125"/>
      <c r="K7" s="42" t="s">
        <v>86</v>
      </c>
    </row>
    <row r="8" spans="1:13" s="1" customFormat="1" ht="30" customHeight="1" x14ac:dyDescent="0.2">
      <c r="B8" s="6">
        <v>1</v>
      </c>
      <c r="C8" s="113" t="s">
        <v>183</v>
      </c>
      <c r="D8" s="114" t="s">
        <v>160</v>
      </c>
      <c r="E8" s="60">
        <v>450</v>
      </c>
      <c r="F8" s="111" t="s">
        <v>80</v>
      </c>
      <c r="G8" s="115"/>
      <c r="H8" s="116" t="s">
        <v>15</v>
      </c>
      <c r="I8" s="37">
        <f>E8*G8</f>
        <v>0</v>
      </c>
      <c r="J8" s="31" t="s">
        <v>57</v>
      </c>
      <c r="K8" s="112" t="s">
        <v>89</v>
      </c>
    </row>
    <row r="9" spans="1:13" s="2" customFormat="1" ht="30" customHeight="1" x14ac:dyDescent="0.2">
      <c r="B9" s="6">
        <v>2</v>
      </c>
      <c r="C9" s="113" t="s">
        <v>184</v>
      </c>
      <c r="D9" s="114" t="s">
        <v>161</v>
      </c>
      <c r="E9" s="60">
        <v>460</v>
      </c>
      <c r="F9" s="111" t="s">
        <v>80</v>
      </c>
      <c r="G9" s="115"/>
      <c r="H9" s="116" t="s">
        <v>15</v>
      </c>
      <c r="I9" s="37">
        <f t="shared" ref="I9:I29" si="0">E9*G9</f>
        <v>0</v>
      </c>
      <c r="J9" s="31" t="s">
        <v>57</v>
      </c>
      <c r="K9" s="112" t="s">
        <v>89</v>
      </c>
      <c r="L9" s="1"/>
      <c r="M9" s="1"/>
    </row>
    <row r="10" spans="1:13" s="1" customFormat="1" ht="30" customHeight="1" x14ac:dyDescent="0.2">
      <c r="B10" s="6">
        <v>3</v>
      </c>
      <c r="C10" s="180" t="s">
        <v>185</v>
      </c>
      <c r="D10" s="114" t="s">
        <v>162</v>
      </c>
      <c r="E10" s="60">
        <v>440</v>
      </c>
      <c r="F10" s="111" t="s">
        <v>80</v>
      </c>
      <c r="G10" s="115"/>
      <c r="H10" s="116" t="s">
        <v>15</v>
      </c>
      <c r="I10" s="37">
        <f t="shared" si="0"/>
        <v>0</v>
      </c>
      <c r="J10" s="31" t="s">
        <v>57</v>
      </c>
      <c r="K10" s="112" t="s">
        <v>89</v>
      </c>
    </row>
    <row r="11" spans="1:13" s="1" customFormat="1" ht="30" customHeight="1" x14ac:dyDescent="0.2">
      <c r="B11" s="6">
        <v>4</v>
      </c>
      <c r="C11" s="181"/>
      <c r="D11" s="114" t="s">
        <v>163</v>
      </c>
      <c r="E11" s="60">
        <v>990</v>
      </c>
      <c r="F11" s="111" t="s">
        <v>148</v>
      </c>
      <c r="G11" s="115"/>
      <c r="H11" s="116" t="s">
        <v>181</v>
      </c>
      <c r="I11" s="37">
        <f t="shared" si="0"/>
        <v>0</v>
      </c>
      <c r="J11" s="31" t="s">
        <v>57</v>
      </c>
      <c r="K11" s="112" t="s">
        <v>191</v>
      </c>
    </row>
    <row r="12" spans="1:13" s="1" customFormat="1" ht="30" customHeight="1" x14ac:dyDescent="0.2">
      <c r="B12" s="6">
        <v>5</v>
      </c>
      <c r="C12" s="182"/>
      <c r="D12" s="114" t="s">
        <v>164</v>
      </c>
      <c r="E12" s="60">
        <v>440</v>
      </c>
      <c r="F12" s="111" t="s">
        <v>80</v>
      </c>
      <c r="G12" s="115"/>
      <c r="H12" s="116" t="s">
        <v>15</v>
      </c>
      <c r="I12" s="37">
        <f t="shared" si="0"/>
        <v>0</v>
      </c>
      <c r="J12" s="31" t="s">
        <v>57</v>
      </c>
      <c r="K12" s="112" t="s">
        <v>192</v>
      </c>
      <c r="L12" s="2"/>
      <c r="M12" s="2"/>
    </row>
    <row r="13" spans="1:13" s="3" customFormat="1" ht="30" customHeight="1" x14ac:dyDescent="0.2">
      <c r="A13" s="2"/>
      <c r="B13" s="6">
        <v>6</v>
      </c>
      <c r="C13" s="180" t="s">
        <v>186</v>
      </c>
      <c r="D13" s="114" t="s">
        <v>165</v>
      </c>
      <c r="E13" s="60">
        <v>740</v>
      </c>
      <c r="F13" s="111" t="s">
        <v>148</v>
      </c>
      <c r="G13" s="115"/>
      <c r="H13" s="116" t="s">
        <v>181</v>
      </c>
      <c r="I13" s="37">
        <f t="shared" si="0"/>
        <v>0</v>
      </c>
      <c r="J13" s="31" t="s">
        <v>57</v>
      </c>
      <c r="K13" s="112" t="s">
        <v>192</v>
      </c>
      <c r="L13" s="1"/>
      <c r="M13" s="1"/>
    </row>
    <row r="14" spans="1:13" s="1" customFormat="1" ht="30" customHeight="1" x14ac:dyDescent="0.2">
      <c r="B14" s="6">
        <v>7</v>
      </c>
      <c r="C14" s="182"/>
      <c r="D14" s="114" t="s">
        <v>166</v>
      </c>
      <c r="E14" s="60">
        <v>970</v>
      </c>
      <c r="F14" s="111" t="s">
        <v>148</v>
      </c>
      <c r="G14" s="115"/>
      <c r="H14" s="116" t="s">
        <v>181</v>
      </c>
      <c r="I14" s="37">
        <f t="shared" si="0"/>
        <v>0</v>
      </c>
      <c r="J14" s="31" t="s">
        <v>57</v>
      </c>
      <c r="K14" s="112" t="s">
        <v>192</v>
      </c>
    </row>
    <row r="15" spans="1:13" s="1" customFormat="1" ht="30" customHeight="1" x14ac:dyDescent="0.2">
      <c r="B15" s="6">
        <v>8</v>
      </c>
      <c r="C15" s="113" t="s">
        <v>187</v>
      </c>
      <c r="D15" s="114" t="s">
        <v>167</v>
      </c>
      <c r="E15" s="60">
        <v>1110</v>
      </c>
      <c r="F15" s="111" t="s">
        <v>149</v>
      </c>
      <c r="G15" s="115"/>
      <c r="H15" s="116" t="s">
        <v>182</v>
      </c>
      <c r="I15" s="37">
        <f t="shared" si="0"/>
        <v>0</v>
      </c>
      <c r="J15" s="31" t="s">
        <v>57</v>
      </c>
      <c r="K15" s="112" t="s">
        <v>192</v>
      </c>
      <c r="L15" s="2"/>
      <c r="M15" s="2"/>
    </row>
    <row r="16" spans="1:13" s="1" customFormat="1" ht="30" customHeight="1" x14ac:dyDescent="0.2">
      <c r="B16" s="6">
        <v>9</v>
      </c>
      <c r="C16" s="183" t="s">
        <v>190</v>
      </c>
      <c r="D16" s="114" t="s">
        <v>159</v>
      </c>
      <c r="E16" s="60">
        <v>1230</v>
      </c>
      <c r="F16" s="111" t="s">
        <v>80</v>
      </c>
      <c r="G16" s="115"/>
      <c r="H16" s="116" t="s">
        <v>15</v>
      </c>
      <c r="I16" s="37">
        <f t="shared" si="0"/>
        <v>0</v>
      </c>
      <c r="J16" s="31" t="s">
        <v>57</v>
      </c>
      <c r="K16" s="112" t="s">
        <v>193</v>
      </c>
      <c r="L16" s="2"/>
      <c r="M16" s="2"/>
    </row>
    <row r="17" spans="2:13" s="1" customFormat="1" ht="30" customHeight="1" x14ac:dyDescent="0.2">
      <c r="B17" s="6">
        <v>10</v>
      </c>
      <c r="C17" s="184"/>
      <c r="D17" s="114" t="s">
        <v>168</v>
      </c>
      <c r="E17" s="60">
        <v>820</v>
      </c>
      <c r="F17" s="111" t="s">
        <v>80</v>
      </c>
      <c r="G17" s="178"/>
      <c r="H17" s="179" t="s">
        <v>15</v>
      </c>
      <c r="I17" s="37">
        <f t="shared" si="0"/>
        <v>0</v>
      </c>
      <c r="J17" s="31" t="s">
        <v>57</v>
      </c>
      <c r="K17" s="112" t="s">
        <v>193</v>
      </c>
      <c r="L17" s="2"/>
      <c r="M17" s="2"/>
    </row>
    <row r="18" spans="2:13" s="1" customFormat="1" ht="30" customHeight="1" x14ac:dyDescent="0.2">
      <c r="B18" s="6">
        <v>11</v>
      </c>
      <c r="C18" s="184"/>
      <c r="D18" s="114" t="s">
        <v>169</v>
      </c>
      <c r="E18" s="60">
        <v>620</v>
      </c>
      <c r="F18" s="111" t="s">
        <v>80</v>
      </c>
      <c r="G18" s="178"/>
      <c r="H18" s="179" t="s">
        <v>15</v>
      </c>
      <c r="I18" s="37">
        <f t="shared" si="0"/>
        <v>0</v>
      </c>
      <c r="J18" s="31" t="s">
        <v>57</v>
      </c>
      <c r="K18" s="112" t="s">
        <v>193</v>
      </c>
      <c r="L18" s="2"/>
      <c r="M18" s="2"/>
    </row>
    <row r="19" spans="2:13" s="1" customFormat="1" ht="30" customHeight="1" x14ac:dyDescent="0.2">
      <c r="B19" s="6">
        <v>12</v>
      </c>
      <c r="C19" s="184"/>
      <c r="D19" s="114" t="s">
        <v>170</v>
      </c>
      <c r="E19" s="60">
        <v>980</v>
      </c>
      <c r="F19" s="111" t="s">
        <v>80</v>
      </c>
      <c r="G19" s="178"/>
      <c r="H19" s="179" t="s">
        <v>15</v>
      </c>
      <c r="I19" s="37">
        <f t="shared" si="0"/>
        <v>0</v>
      </c>
      <c r="J19" s="31" t="s">
        <v>57</v>
      </c>
      <c r="K19" s="112" t="s">
        <v>194</v>
      </c>
      <c r="L19" s="2"/>
      <c r="M19" s="2"/>
    </row>
    <row r="20" spans="2:13" s="1" customFormat="1" ht="30" customHeight="1" x14ac:dyDescent="0.2">
      <c r="B20" s="6">
        <v>13</v>
      </c>
      <c r="C20" s="185"/>
      <c r="D20" s="114" t="s">
        <v>171</v>
      </c>
      <c r="E20" s="60">
        <v>500</v>
      </c>
      <c r="F20" s="111" t="s">
        <v>80</v>
      </c>
      <c r="G20" s="178"/>
      <c r="H20" s="179" t="s">
        <v>15</v>
      </c>
      <c r="I20" s="37">
        <f t="shared" si="0"/>
        <v>0</v>
      </c>
      <c r="J20" s="31" t="s">
        <v>57</v>
      </c>
      <c r="K20" s="112" t="s">
        <v>196</v>
      </c>
      <c r="L20" s="2"/>
      <c r="M20" s="2"/>
    </row>
    <row r="21" spans="2:13" s="1" customFormat="1" ht="30" customHeight="1" x14ac:dyDescent="0.2">
      <c r="B21" s="6">
        <v>14</v>
      </c>
      <c r="C21" s="183" t="s">
        <v>188</v>
      </c>
      <c r="D21" s="114" t="s">
        <v>172</v>
      </c>
      <c r="E21" s="60">
        <v>570</v>
      </c>
      <c r="F21" s="111" t="s">
        <v>80</v>
      </c>
      <c r="G21" s="178"/>
      <c r="H21" s="179" t="s">
        <v>15</v>
      </c>
      <c r="I21" s="37">
        <f t="shared" si="0"/>
        <v>0</v>
      </c>
      <c r="J21" s="31" t="s">
        <v>57</v>
      </c>
      <c r="K21" s="112" t="s">
        <v>194</v>
      </c>
      <c r="L21" s="2"/>
      <c r="M21" s="2"/>
    </row>
    <row r="22" spans="2:13" s="1" customFormat="1" ht="30" customHeight="1" x14ac:dyDescent="0.2">
      <c r="B22" s="6">
        <v>15</v>
      </c>
      <c r="C22" s="185"/>
      <c r="D22" s="114" t="s">
        <v>173</v>
      </c>
      <c r="E22" s="60">
        <v>810</v>
      </c>
      <c r="F22" s="111" t="s">
        <v>80</v>
      </c>
      <c r="G22" s="178"/>
      <c r="H22" s="179" t="s">
        <v>15</v>
      </c>
      <c r="I22" s="37">
        <f t="shared" si="0"/>
        <v>0</v>
      </c>
      <c r="J22" s="31" t="s">
        <v>57</v>
      </c>
      <c r="K22" s="112" t="s">
        <v>194</v>
      </c>
      <c r="L22" s="2"/>
      <c r="M22" s="2"/>
    </row>
    <row r="23" spans="2:13" s="1" customFormat="1" ht="30" customHeight="1" x14ac:dyDescent="0.2">
      <c r="B23" s="6">
        <v>16</v>
      </c>
      <c r="C23" s="177" t="s">
        <v>184</v>
      </c>
      <c r="D23" s="114" t="s">
        <v>174</v>
      </c>
      <c r="E23" s="60">
        <v>440</v>
      </c>
      <c r="F23" s="111" t="s">
        <v>80</v>
      </c>
      <c r="G23" s="178"/>
      <c r="H23" s="179" t="s">
        <v>15</v>
      </c>
      <c r="I23" s="37">
        <f t="shared" si="0"/>
        <v>0</v>
      </c>
      <c r="J23" s="31" t="s">
        <v>57</v>
      </c>
      <c r="K23" s="112" t="s">
        <v>191</v>
      </c>
      <c r="L23" s="2"/>
      <c r="M23" s="2"/>
    </row>
    <row r="24" spans="2:13" s="1" customFormat="1" ht="30" customHeight="1" x14ac:dyDescent="0.2">
      <c r="B24" s="6">
        <v>17</v>
      </c>
      <c r="C24" s="183" t="s">
        <v>189</v>
      </c>
      <c r="D24" s="114" t="s">
        <v>175</v>
      </c>
      <c r="E24" s="60">
        <v>1080</v>
      </c>
      <c r="F24" s="111" t="s">
        <v>148</v>
      </c>
      <c r="G24" s="178"/>
      <c r="H24" s="179" t="s">
        <v>181</v>
      </c>
      <c r="I24" s="37">
        <f t="shared" si="0"/>
        <v>0</v>
      </c>
      <c r="J24" s="31" t="s">
        <v>57</v>
      </c>
      <c r="K24" s="112" t="s">
        <v>195</v>
      </c>
      <c r="L24" s="2"/>
      <c r="M24" s="2"/>
    </row>
    <row r="25" spans="2:13" s="1" customFormat="1" ht="30" customHeight="1" x14ac:dyDescent="0.2">
      <c r="B25" s="6">
        <v>18</v>
      </c>
      <c r="C25" s="184"/>
      <c r="D25" s="114" t="s">
        <v>176</v>
      </c>
      <c r="E25" s="60">
        <v>780</v>
      </c>
      <c r="F25" s="111" t="s">
        <v>80</v>
      </c>
      <c r="G25" s="178"/>
      <c r="H25" s="179" t="s">
        <v>15</v>
      </c>
      <c r="I25" s="37">
        <f t="shared" si="0"/>
        <v>0</v>
      </c>
      <c r="J25" s="31" t="s">
        <v>57</v>
      </c>
      <c r="K25" s="112" t="s">
        <v>195</v>
      </c>
      <c r="L25" s="2"/>
      <c r="M25" s="2"/>
    </row>
    <row r="26" spans="2:13" s="1" customFormat="1" ht="30" customHeight="1" x14ac:dyDescent="0.2">
      <c r="B26" s="6">
        <v>19</v>
      </c>
      <c r="C26" s="184"/>
      <c r="D26" s="114" t="s">
        <v>177</v>
      </c>
      <c r="E26" s="60">
        <v>630</v>
      </c>
      <c r="F26" s="111" t="s">
        <v>80</v>
      </c>
      <c r="G26" s="178"/>
      <c r="H26" s="179" t="s">
        <v>15</v>
      </c>
      <c r="I26" s="37">
        <f t="shared" si="0"/>
        <v>0</v>
      </c>
      <c r="J26" s="31" t="s">
        <v>57</v>
      </c>
      <c r="K26" s="112" t="s">
        <v>195</v>
      </c>
      <c r="L26" s="2"/>
      <c r="M26" s="2"/>
    </row>
    <row r="27" spans="2:13" s="1" customFormat="1" ht="30" customHeight="1" x14ac:dyDescent="0.2">
      <c r="B27" s="6">
        <v>20</v>
      </c>
      <c r="C27" s="185"/>
      <c r="D27" s="114" t="s">
        <v>178</v>
      </c>
      <c r="E27" s="60">
        <v>1140</v>
      </c>
      <c r="F27" s="111" t="s">
        <v>80</v>
      </c>
      <c r="G27" s="178"/>
      <c r="H27" s="179" t="s">
        <v>15</v>
      </c>
      <c r="I27" s="37">
        <f t="shared" si="0"/>
        <v>0</v>
      </c>
      <c r="J27" s="31" t="s">
        <v>57</v>
      </c>
      <c r="K27" s="112" t="s">
        <v>194</v>
      </c>
      <c r="L27" s="2"/>
      <c r="M27" s="2"/>
    </row>
    <row r="28" spans="2:13" s="1" customFormat="1" ht="30" customHeight="1" x14ac:dyDescent="0.2">
      <c r="B28" s="6">
        <v>21</v>
      </c>
      <c r="C28" s="183" t="s">
        <v>183</v>
      </c>
      <c r="D28" s="114" t="s">
        <v>179</v>
      </c>
      <c r="E28" s="60">
        <v>720</v>
      </c>
      <c r="F28" s="111" t="s">
        <v>148</v>
      </c>
      <c r="G28" s="178"/>
      <c r="H28" s="179" t="s">
        <v>181</v>
      </c>
      <c r="I28" s="37">
        <f t="shared" si="0"/>
        <v>0</v>
      </c>
      <c r="J28" s="31" t="s">
        <v>57</v>
      </c>
      <c r="K28" s="112" t="s">
        <v>193</v>
      </c>
      <c r="L28" s="2"/>
      <c r="M28" s="2"/>
    </row>
    <row r="29" spans="2:13" s="1" customFormat="1" ht="30" customHeight="1" x14ac:dyDescent="0.2">
      <c r="B29" s="6">
        <v>22</v>
      </c>
      <c r="C29" s="185"/>
      <c r="D29" s="114" t="s">
        <v>180</v>
      </c>
      <c r="E29" s="60">
        <v>580</v>
      </c>
      <c r="F29" s="111" t="s">
        <v>80</v>
      </c>
      <c r="G29" s="178"/>
      <c r="H29" s="179" t="s">
        <v>15</v>
      </c>
      <c r="I29" s="37">
        <f t="shared" si="0"/>
        <v>0</v>
      </c>
      <c r="J29" s="31" t="s">
        <v>57</v>
      </c>
      <c r="K29" s="112" t="s">
        <v>194</v>
      </c>
      <c r="L29" s="2"/>
      <c r="M29" s="2"/>
    </row>
    <row r="30" spans="2:13" s="1" customFormat="1" ht="30" customHeight="1" x14ac:dyDescent="0.2">
      <c r="B30" s="119" t="s">
        <v>79</v>
      </c>
      <c r="C30" s="120"/>
      <c r="D30" s="121"/>
      <c r="E30" s="122">
        <f>SUM(I8:I15)</f>
        <v>0</v>
      </c>
      <c r="F30" s="123"/>
      <c r="G30" s="123"/>
      <c r="H30" s="123"/>
      <c r="I30" s="123"/>
      <c r="J30" s="31" t="s">
        <v>57</v>
      </c>
    </row>
    <row r="31" spans="2:13" ht="38.25" customHeight="1" x14ac:dyDescent="0.2">
      <c r="B31" s="176" t="s">
        <v>197</v>
      </c>
      <c r="C31" s="176"/>
      <c r="D31" s="176"/>
      <c r="E31" s="176"/>
      <c r="F31" s="176"/>
      <c r="G31" s="176"/>
      <c r="H31" s="176"/>
      <c r="I31" s="176"/>
      <c r="J31" s="176"/>
      <c r="K31" s="176"/>
    </row>
    <row r="32" spans="2:13" ht="21" customHeight="1" x14ac:dyDescent="0.2">
      <c r="B32" s="176" t="s">
        <v>150</v>
      </c>
      <c r="C32" s="176"/>
      <c r="D32" s="176"/>
      <c r="E32" s="176"/>
      <c r="F32" s="176"/>
      <c r="G32" s="176"/>
      <c r="H32" s="176"/>
      <c r="I32" s="176"/>
      <c r="J32" s="176"/>
      <c r="K32" s="176"/>
    </row>
    <row r="33" spans="2:11" s="10" customFormat="1" ht="21" customHeight="1" x14ac:dyDescent="0.2">
      <c r="B33" s="26" t="s">
        <v>151</v>
      </c>
      <c r="C33" s="27"/>
      <c r="D33" s="27"/>
      <c r="E33" s="28"/>
      <c r="F33" s="29"/>
      <c r="G33" s="27"/>
      <c r="H33" s="29"/>
      <c r="I33" s="172" t="s">
        <v>155</v>
      </c>
      <c r="J33" s="172"/>
      <c r="K33" s="117" t="s">
        <v>152</v>
      </c>
    </row>
  </sheetData>
  <sheetProtection selectLockedCells="1"/>
  <mergeCells count="16">
    <mergeCell ref="I33:J33"/>
    <mergeCell ref="B2:K2"/>
    <mergeCell ref="B5:J5"/>
    <mergeCell ref="E7:F7"/>
    <mergeCell ref="G7:H7"/>
    <mergeCell ref="I7:J7"/>
    <mergeCell ref="C10:C12"/>
    <mergeCell ref="C13:C14"/>
    <mergeCell ref="B30:D30"/>
    <mergeCell ref="E30:I30"/>
    <mergeCell ref="B31:K31"/>
    <mergeCell ref="B32:K32"/>
    <mergeCell ref="C16:C20"/>
    <mergeCell ref="C21:C22"/>
    <mergeCell ref="C24:C27"/>
    <mergeCell ref="C28:C2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【別紙１】ウエットライン機器</vt:lpstr>
      <vt:lpstr>【別紙２】ドライライン機器 </vt:lpstr>
      <vt:lpstr>【別紙３】製品開発試作室機器</vt:lpstr>
      <vt:lpstr>別紙４（企・開申）</vt:lpstr>
      <vt:lpstr>【別紙１】ウエットライン機器!Print_Area</vt:lpstr>
      <vt:lpstr>'【別紙２】ドライライン機器 '!Print_Area</vt:lpstr>
      <vt:lpstr>【別紙３】製品開発試作室機器!Print_Area</vt:lpstr>
      <vt:lpstr>'別紙４（企・開申）'!Print_Area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2025-09-01T09:08:15Z</cp:lastPrinted>
  <dcterms:created xsi:type="dcterms:W3CDTF">2014-06-27T00:11:54Z</dcterms:created>
  <dcterms:modified xsi:type="dcterms:W3CDTF">2025-09-01T09:18:42Z</dcterms:modified>
</cp:coreProperties>
</file>